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F2826\Grupper\Gruppe3\Utredning\Bedriftsundersøkelsen\2017\artikkel\"/>
    </mc:Choice>
  </mc:AlternateContent>
  <bookViews>
    <workbookView xWindow="-195" yWindow="-240" windowWidth="12165" windowHeight="11865" tabRatio="847" activeTab="3"/>
  </bookViews>
  <sheets>
    <sheet name="Figur1" sheetId="24" r:id="rId1"/>
    <sheet name="Figur 2" sheetId="25" r:id="rId2"/>
    <sheet name="Tabell 1" sheetId="17" r:id="rId3"/>
    <sheet name="Tabell 2" sheetId="30" r:id="rId4"/>
    <sheet name="Tabell 3" sheetId="2" r:id="rId5"/>
    <sheet name="Tabell 4" sheetId="31" r:id="rId6"/>
    <sheet name="Figur 3" sheetId="7" r:id="rId7"/>
    <sheet name="Figur 4" sheetId="1" r:id="rId8"/>
    <sheet name="Figur 5" sheetId="21" r:id="rId9"/>
    <sheet name="Figur 6" sheetId="22" r:id="rId10"/>
    <sheet name="Figur 7" sheetId="23" r:id="rId11"/>
    <sheet name="Figur 8" sheetId="12" r:id="rId12"/>
    <sheet name="Tabell 5 " sheetId="18" r:id="rId13"/>
    <sheet name="Tabell 6" sheetId="33" r:id="rId14"/>
    <sheet name="Tabell 7" sheetId="19" r:id="rId15"/>
    <sheet name="Tabell 8" sheetId="8" r:id="rId16"/>
    <sheet name="Figur 9" sheetId="32" r:id="rId17"/>
    <sheet name="Figur 10" sheetId="27" r:id="rId18"/>
  </sheets>
  <definedNames>
    <definedName name="_xlnm._FilterDatabase" localSheetId="11" hidden="1">'Figur 8'!$F$3:$I$27</definedName>
  </definedNames>
  <calcPr calcId="977461"/>
</workbook>
</file>

<file path=xl/calcChain.xml><?xml version="1.0" encoding="utf-8"?>
<calcChain xmlns="http://schemas.openxmlformats.org/spreadsheetml/2006/main">
  <c r="D4" i="12" l="1"/>
  <c r="D17" i="12"/>
  <c r="D25" i="12"/>
  <c r="D19" i="12"/>
  <c r="D12" i="12"/>
  <c r="D11" i="12"/>
  <c r="D27" i="12"/>
  <c r="D20" i="12"/>
  <c r="D21" i="12"/>
  <c r="D13" i="12"/>
  <c r="D14" i="12"/>
  <c r="D23" i="12"/>
  <c r="D26" i="12"/>
  <c r="D18" i="12"/>
  <c r="D9" i="12"/>
  <c r="D6" i="12"/>
  <c r="D8" i="12"/>
  <c r="D15" i="12"/>
  <c r="D10" i="12"/>
  <c r="D22" i="12"/>
  <c r="D5" i="12"/>
  <c r="D7" i="12"/>
  <c r="D16" i="12"/>
  <c r="D29" i="12"/>
  <c r="D24" i="12"/>
  <c r="D12" i="25" l="1"/>
  <c r="D10" i="25"/>
  <c r="D21" i="25"/>
  <c r="D17" i="25"/>
  <c r="D11" i="25"/>
  <c r="D18" i="25"/>
  <c r="D13" i="25"/>
  <c r="D19" i="25"/>
  <c r="D14" i="25"/>
  <c r="D20" i="25"/>
  <c r="D8" i="25"/>
  <c r="D7" i="25"/>
  <c r="D9" i="25"/>
  <c r="D15" i="25"/>
  <c r="D5" i="25"/>
  <c r="D4" i="25"/>
  <c r="D6" i="25"/>
  <c r="D23" i="25"/>
  <c r="D16" i="25"/>
  <c r="D20" i="24"/>
  <c r="D25" i="23" l="1"/>
  <c r="D19" i="23"/>
  <c r="D12" i="23"/>
  <c r="D11" i="23"/>
  <c r="D27" i="23"/>
  <c r="D20" i="23"/>
  <c r="D21" i="23"/>
  <c r="D13" i="23"/>
  <c r="D14" i="23"/>
  <c r="D23" i="23"/>
  <c r="D26" i="23"/>
  <c r="D4" i="23"/>
  <c r="D18" i="23"/>
  <c r="D9" i="23"/>
  <c r="D6" i="23"/>
  <c r="D8" i="23"/>
  <c r="D15" i="23"/>
  <c r="D10" i="23"/>
  <c r="D22" i="23"/>
  <c r="D5" i="23"/>
  <c r="D7" i="23"/>
  <c r="D16" i="23"/>
  <c r="D17" i="23"/>
  <c r="D24" i="23"/>
  <c r="D23" i="24" l="1"/>
  <c r="D6" i="24"/>
  <c r="D4" i="24"/>
  <c r="D5" i="24"/>
  <c r="D15" i="24"/>
  <c r="D9" i="24"/>
  <c r="D7" i="24"/>
  <c r="D8" i="24"/>
  <c r="D14" i="24"/>
  <c r="D19" i="24"/>
  <c r="D13" i="24"/>
  <c r="D18" i="24"/>
  <c r="D11" i="24"/>
  <c r="D17" i="24"/>
  <c r="D21" i="24"/>
  <c r="D10" i="24"/>
  <c r="D12" i="24"/>
  <c r="D16" i="24"/>
</calcChain>
</file>

<file path=xl/sharedStrings.xml><?xml version="1.0" encoding="utf-8"?>
<sst xmlns="http://schemas.openxmlformats.org/spreadsheetml/2006/main" count="704" uniqueCount="432">
  <si>
    <t>Offentlig forvaltning</t>
  </si>
  <si>
    <t>Undervisning</t>
  </si>
  <si>
    <t>I alt</t>
  </si>
  <si>
    <t>Uendret</t>
  </si>
  <si>
    <t>Nedgang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</si>
  <si>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</si>
  <si>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</si>
  <si>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</si>
  <si>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</si>
  <si>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</si>
  <si>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</si>
  <si>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</si>
  <si>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</si>
  <si>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</si>
  <si>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</si>
  <si>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</si>
  <si>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</si>
  <si>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</si>
  <si>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</si>
  <si>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Nordland</t>
  </si>
  <si>
    <t>Troms</t>
  </si>
  <si>
    <t>Finnmark</t>
  </si>
  <si>
    <t>Industrien totalt</t>
  </si>
  <si>
    <t>Mangel på arbeidskraft i antall personer</t>
  </si>
  <si>
    <t>Trøndelag</t>
  </si>
  <si>
    <t>Nord-Norge</t>
  </si>
  <si>
    <t>Tekstil- og lærvarer</t>
  </si>
  <si>
    <t>Trevarer</t>
  </si>
  <si>
    <t>Jordbruk, skogbruk og fiske</t>
  </si>
  <si>
    <t>Østfold, Vestfold og Telemark</t>
  </si>
  <si>
    <t>Oslo og Akershus</t>
  </si>
  <si>
    <t>Hedmark, Oppland og Buskerud</t>
  </si>
  <si>
    <t>Bergverksdrift og utvinning</t>
  </si>
  <si>
    <t>Bygge- og anleggsvirksomhet</t>
  </si>
  <si>
    <t>Transport og lagring</t>
  </si>
  <si>
    <t>Overnattings- og serveringsvirksomhet</t>
  </si>
  <si>
    <t>Informasjon og kommunikasjon</t>
  </si>
  <si>
    <t>Finansierings- og forsikringsvirksomhet</t>
  </si>
  <si>
    <t>Eiendomsdrift, forretningsmessig og faglig tjenesteyting</t>
  </si>
  <si>
    <t>Helse- og sosialtjeneste</t>
  </si>
  <si>
    <t>Sykepleiere</t>
  </si>
  <si>
    <t>Kokker</t>
  </si>
  <si>
    <t>Anleggsmaskinførere</t>
  </si>
  <si>
    <t>Rørleggere og VVS-montører</t>
  </si>
  <si>
    <t>Sveisere</t>
  </si>
  <si>
    <t>Platearbeidere</t>
  </si>
  <si>
    <t>Bilmekanikere</t>
  </si>
  <si>
    <t>Førskolelærere</t>
  </si>
  <si>
    <t>Vernepleiere</t>
  </si>
  <si>
    <t>Grunnskolelærere</t>
  </si>
  <si>
    <t>Annet</t>
  </si>
  <si>
    <t>For få kvalifiserte søkere</t>
  </si>
  <si>
    <t>Andre ingeniører</t>
  </si>
  <si>
    <t>Andre håndverkere</t>
  </si>
  <si>
    <t>Elektrikere</t>
  </si>
  <si>
    <t>Helsefagarbeidere</t>
  </si>
  <si>
    <t>Servitører</t>
  </si>
  <si>
    <t>Butikkmedarbeidere</t>
  </si>
  <si>
    <t>Tømrere og snekkere</t>
  </si>
  <si>
    <t>Legespesialister</t>
  </si>
  <si>
    <t>Spesialsykepleiere</t>
  </si>
  <si>
    <t>Lastebil- og trailersjåfører</t>
  </si>
  <si>
    <t>Telefon- og nettselgere</t>
  </si>
  <si>
    <t>Betongarbeidere</t>
  </si>
  <si>
    <t>Andre bygningsarbeidere</t>
  </si>
  <si>
    <t>Anleggsmaskin- og industrimekanikere</t>
  </si>
  <si>
    <t>Bygningsingeniører</t>
  </si>
  <si>
    <t>Yrkesfaglærere</t>
  </si>
  <si>
    <t>Elkraftingeniører</t>
  </si>
  <si>
    <t>Frisører</t>
  </si>
  <si>
    <t>Kopper- og blikkenslagere</t>
  </si>
  <si>
    <t>Bakere, konditorer mv.</t>
  </si>
  <si>
    <t>Andre administrative ledere</t>
  </si>
  <si>
    <t>Murere</t>
  </si>
  <si>
    <t>Møbelsnekkere</t>
  </si>
  <si>
    <t>Virksomhetenes sysselsettingsforventninger for det kommende året. Prosentandeler.</t>
  </si>
  <si>
    <t>Mislyktes i å rekruttere</t>
  </si>
  <si>
    <t>Ansatt noen med lavere eller annen formell kompetanse</t>
  </si>
  <si>
    <t>Universitets_x001E_ og høyskolelektorer/-lærere</t>
  </si>
  <si>
    <t>Brutto</t>
  </si>
  <si>
    <t>Totalt</t>
  </si>
  <si>
    <t>Økning</t>
  </si>
  <si>
    <t>estimert mangel</t>
  </si>
  <si>
    <t>verdi for positiv feil</t>
  </si>
  <si>
    <t>verdi for negativ feil</t>
  </si>
  <si>
    <t>Andre helseyrker</t>
  </si>
  <si>
    <t>Andre salgsmedarbeidere</t>
  </si>
  <si>
    <t>Hordaland, Sogn og Fjordane, Møre og Romsdal</t>
  </si>
  <si>
    <t>Ledere</t>
  </si>
  <si>
    <t>Ingeniør- og ikt-fag</t>
  </si>
  <si>
    <t>Akademiske yrker</t>
  </si>
  <si>
    <t>Helse, pleie og omsorg</t>
  </si>
  <si>
    <t>Barne- og ungdomsarbeid</t>
  </si>
  <si>
    <t>Meglere og konsulenter</t>
  </si>
  <si>
    <t>Kontorarbeid</t>
  </si>
  <si>
    <t>Butikk- og salgsarbeid</t>
  </si>
  <si>
    <t>Bygg og anlegg</t>
  </si>
  <si>
    <t>Industriarbeid</t>
  </si>
  <si>
    <t>Reiseliv og transport</t>
  </si>
  <si>
    <t>Serviceyrker og annet arbeid</t>
  </si>
  <si>
    <t>NAVs stramhets-indikator</t>
  </si>
  <si>
    <t xml:space="preserve">95 % konfidens-intervall for estimert mangel </t>
  </si>
  <si>
    <t>Ingen yrkesbakgrunn eller uoppgitt</t>
  </si>
  <si>
    <t>95% konf.int.</t>
  </si>
  <si>
    <t>Renholdere i bedrifter</t>
  </si>
  <si>
    <t>Ledere av bygge- og</t>
  </si>
  <si>
    <t>Lektorer mv. (videregående skole)</t>
  </si>
  <si>
    <t>Sysselsettingsvekst (NR), h.a.</t>
  </si>
  <si>
    <t>Sysselsettingsvekst (AKU), h. a.</t>
  </si>
  <si>
    <t>Nettoandel virksomheter som forventer økt bemanning de neste 12 månedene, v. a.</t>
  </si>
  <si>
    <t>Agder-fylkene og Rogaland</t>
  </si>
  <si>
    <t>Prosentvis andel virksomheter med alvorlige rekrutterings-problemer</t>
  </si>
  <si>
    <t>Tabell 3. Sysselsettingsforventninger. Prosentandel virksomheter som venter redusert, uendret eller økt sysselsetting</t>
  </si>
  <si>
    <t>Figur 2. Virksomheter med rekrutteringsproblemer som skyldes for få/ingen kvalifiserte søkere eller om det er andre årsaker, etter fylke. Prosent</t>
  </si>
  <si>
    <t>Figur 1. Virksomheter som har mislyktes i å rekruttere arbeidskraft eller måttet ansette noen med annen eller lavere formell kompetanse enn man søkte etter, etter fylke. Prosent</t>
  </si>
  <si>
    <t>Tabell 4. Sysselsettingsforventninger etter næring. Prosentandel virksomheter som venter redusert, uendret eller økt sysselsetting</t>
  </si>
  <si>
    <t>Figur 3: NAVs sysselsettingsbarometer. Nettoandel virksomheter som forventer økning i sysselsettingen, etter fylke. Prosent.</t>
  </si>
  <si>
    <t>Figur 4: Nettoandel virksomheter som forventer økning i bemanningen de neste 12 månedene,(venstre akse). Årlig sysselsettingsvekst ifølge nasjonalregnskapet og AKU (høyre akse). Prosent</t>
  </si>
  <si>
    <t>Figur 5: NAVs sysselsettingsbarometer. Nettoandel virksomheter som forventer økning i sysselsettingen, etter næring. Prosent</t>
  </si>
  <si>
    <t>Figur 6: NAVs sysselsettingsbarometer. Nettoandel virksomheter som forventer økning i sysselsettingen, etter industrinæring. Prosent</t>
  </si>
  <si>
    <t>Figur 7. Virksomheter som har mislyktes i å rekruttere arbeidskraft eller måttet ansette noen med annen formell kompetanse enn man søkte etter, etter næring. Prosent</t>
  </si>
  <si>
    <t>Figur 8. Virksomheter med rekrutteringsproblemer som skyldes for få/ingen kvalifiserte søkere eller om det er andre årsaker, etter næring. Prosent</t>
  </si>
  <si>
    <t>Figur 9: Estimert mangel på arbeidskraft med konfidensintervaller. Etter fylke</t>
  </si>
  <si>
    <t>Nettoandel</t>
  </si>
  <si>
    <t>Elektrisitet, vann og renovasjon</t>
  </si>
  <si>
    <t>Varehandel, motorvognreparasjoner</t>
  </si>
  <si>
    <t>Personlig tjenesteyting</t>
  </si>
  <si>
    <t>Nærings- og nytelsemidler</t>
  </si>
  <si>
    <t>Treforedling og grafisk prod.</t>
  </si>
  <si>
    <t>Prod. av maskiner og utstyr</t>
  </si>
  <si>
    <t>Prod. av metallvarer</t>
  </si>
  <si>
    <t>Prod. av annen industri</t>
  </si>
  <si>
    <t>Prod. av elektriske og optiske produkter</t>
  </si>
  <si>
    <t>Petroleum og kjemiske prod.</t>
  </si>
  <si>
    <t>-Nærings- og nytelsemidler</t>
  </si>
  <si>
    <t>-Tekstil- og lærvarer</t>
  </si>
  <si>
    <t>-Trevarer</t>
  </si>
  <si>
    <t>-Treforedling og grafisk prod.</t>
  </si>
  <si>
    <t>-Petroleum og kjemisk prod.</t>
  </si>
  <si>
    <t>-Prod. av annen industri</t>
  </si>
  <si>
    <t>-Prod. av metallvarer</t>
  </si>
  <si>
    <t>-Prod. av maskiner og utstyr</t>
  </si>
  <si>
    <t>-Prod. av elektriske og optiske produkter</t>
  </si>
  <si>
    <t>NAVs stramhetsindikator</t>
  </si>
  <si>
    <t>Prosentvis andel bedrifter med alvorlige rekrutteringsproblemer</t>
  </si>
  <si>
    <t>Industrien</t>
  </si>
  <si>
    <t>Sivilingeniører (bygg og anlegg)</t>
  </si>
  <si>
    <t>Psykologer</t>
  </si>
  <si>
    <t>Andre språklærere</t>
  </si>
  <si>
    <t>Spesiallærere / spesialpedagoger</t>
  </si>
  <si>
    <t>Forsikrings- og finansmedarbeidere</t>
  </si>
  <si>
    <t>Verktøymaker, låsesmeder mv.</t>
  </si>
  <si>
    <t>Tabell 1. Estimert mangel på arbeidskraft etter fylke</t>
  </si>
  <si>
    <t>Figur 10. Estimert mangel på arbeidskraft med konfidensintervaller. Etter næring</t>
  </si>
  <si>
    <t>Systemanalytikere/-arkitekter</t>
  </si>
  <si>
    <t>Allmennpraktiserende leger</t>
  </si>
  <si>
    <t>Maskiningeniører</t>
  </si>
  <si>
    <t>Bil-, drosje- og varebilførere</t>
  </si>
  <si>
    <t>Andre daglige ledere i tjenesteytende virksomheter</t>
  </si>
  <si>
    <t>Bussjåfører og trikkeførere</t>
  </si>
  <si>
    <t>Programvareutviklere</t>
  </si>
  <si>
    <t>Malere og byggtapetserere</t>
  </si>
  <si>
    <t>Høyere saksbehandlere i offentlig og privat virksomhet</t>
  </si>
  <si>
    <t>Andre ledere av produksjon og tjenesteyting</t>
  </si>
  <si>
    <t>Restaurantsjefer</t>
  </si>
  <si>
    <t>Spesialister i pedagogikk</t>
  </si>
  <si>
    <t>Kontormedarbeidere</t>
  </si>
  <si>
    <t>Ledere av industriproduksjon mv.</t>
  </si>
  <si>
    <t>Nettverks- og systemteknikere, IKT</t>
  </si>
  <si>
    <t>Lagermedarbeidere og materialforvaltere</t>
  </si>
  <si>
    <t>Barnehage- og skolefritidsassistenter mv.</t>
  </si>
  <si>
    <t>Andre pleiemedarbeidere</t>
  </si>
  <si>
    <t>Isolatører mv.</t>
  </si>
  <si>
    <t>Glassarbeidere</t>
  </si>
  <si>
    <t>Kuldemontører mv.</t>
  </si>
  <si>
    <t>Tele- og IKT-installatører</t>
  </si>
  <si>
    <t>Kjøkkenassistenter</t>
  </si>
  <si>
    <t>[2, 88]</t>
  </si>
  <si>
    <t>[437, 946]</t>
  </si>
  <si>
    <t>[649, 988]</t>
  </si>
  <si>
    <t>[329, 658]</t>
  </si>
  <si>
    <t>[519, 979]</t>
  </si>
  <si>
    <t>Helt ledige og arbeidssøkere på tiltak i februar 2017</t>
  </si>
  <si>
    <r>
      <t>Tabell 2:</t>
    </r>
    <r>
      <rPr>
        <sz val="11"/>
        <color rgb="FF1F497D"/>
        <rFont val="Arial"/>
        <family val="2"/>
      </rPr>
      <t xml:space="preserve"> </t>
    </r>
    <r>
      <rPr>
        <sz val="11"/>
        <color rgb="FF808000"/>
        <rFont val="Arial"/>
        <family val="2"/>
      </rPr>
      <t>Mangel på arbeidskraft våren 2017 etter yrkesgruppe, sammenlignet med antall helt ledige og arbeidssøkere på tiltak i februar 2017</t>
    </r>
  </si>
  <si>
    <t xml:space="preserve">Industrien </t>
  </si>
  <si>
    <t>Industri totalt</t>
  </si>
  <si>
    <t>[117, 529]</t>
  </si>
  <si>
    <t>[36, 63]</t>
  </si>
  <si>
    <t>[125, 236]</t>
  </si>
  <si>
    <t>[32, 52]</t>
  </si>
  <si>
    <t>[84, 129]</t>
  </si>
  <si>
    <t>[7, 19]</t>
  </si>
  <si>
    <t>[17, 29]</t>
  </si>
  <si>
    <t>[79, 144]</t>
  </si>
  <si>
    <t>[148, 252]</t>
  </si>
  <si>
    <t>[188, 345]</t>
  </si>
  <si>
    <t>[25, 45]</t>
  </si>
  <si>
    <t>[92, 161]</t>
  </si>
  <si>
    <t>[176, 344]</t>
  </si>
  <si>
    <t>[296, 472]</t>
  </si>
  <si>
    <t>Andre programvare- og applikasjonsutviklere</t>
  </si>
  <si>
    <t>Gatekjøkken- og kafémedarbeidere mv.</t>
  </si>
  <si>
    <t>Andre personlige tjenesteytere</t>
  </si>
  <si>
    <t>Radiografer mv.</t>
  </si>
  <si>
    <t>Andre lærere</t>
  </si>
  <si>
    <t>Revisorer, regnskapsrådgivere</t>
  </si>
  <si>
    <t>Demonstrasjonsselgere</t>
  </si>
  <si>
    <t>Gips- og sparklingsarbeidere</t>
  </si>
  <si>
    <t>Ledere av utdanning og undervisning</t>
  </si>
  <si>
    <t>Applikasjonsprogrammerere</t>
  </si>
  <si>
    <t>Arbeidsleder, bygg og anlegg</t>
  </si>
  <si>
    <t>Helsesekretærer</t>
  </si>
  <si>
    <t>Sports- og aktivitetsinstruktører</t>
  </si>
  <si>
    <t>Regnskapsmedarbeidere</t>
  </si>
  <si>
    <t>Dørselgere</t>
  </si>
  <si>
    <t>Overflatebehandlere og lakkerere</t>
  </si>
  <si>
    <t>Slaktere, fiskehandlere mv.</t>
  </si>
  <si>
    <t>Andre hjelpearbeidere i industri</t>
  </si>
  <si>
    <t>Finans- og økonomisjefer</t>
  </si>
  <si>
    <t>Salgs- og markedssjefer</t>
  </si>
  <si>
    <t>Ledere av logistikk og transport mv.</t>
  </si>
  <si>
    <t>Ledere av eldreomsorg</t>
  </si>
  <si>
    <t>Sports-, rekreasjons- og kultursenterledere</t>
  </si>
  <si>
    <t>Sivilingeniører (elektronikk)</t>
  </si>
  <si>
    <t>Organisasjonsrådgivere mv.</t>
  </si>
  <si>
    <t>Reklame- og markedsføringsrådgivere</t>
  </si>
  <si>
    <t>Salgskonsulenter innen tekniske og medisinske produkter</t>
  </si>
  <si>
    <t>Sikkerhetsanalytikere mv.</t>
  </si>
  <si>
    <t>Rådgivere/forskere, samfunns-vitenskap</t>
  </si>
  <si>
    <t>Bioingeniører</t>
  </si>
  <si>
    <t>Protese- og tannteknikere</t>
  </si>
  <si>
    <t>Dyrepleiere</t>
  </si>
  <si>
    <t>Regnskapsførere</t>
  </si>
  <si>
    <t>Forsikringsagenter</t>
  </si>
  <si>
    <t>Saksbehandlere innen sosiale ytelser</t>
  </si>
  <si>
    <t>Miljøarbeidere innen sosiale fagfelt</t>
  </si>
  <si>
    <t>Fotografer og filmfotografer</t>
  </si>
  <si>
    <t>Sjefskokker</t>
  </si>
  <si>
    <t>Andre yrker innen estetiske fag</t>
  </si>
  <si>
    <t>Driftsteknikere, IKT</t>
  </si>
  <si>
    <t>Internett-teknikere</t>
  </si>
  <si>
    <t>Teknikere innen telekom</t>
  </si>
  <si>
    <t>Hotellresepsjonister</t>
  </si>
  <si>
    <t>Flyverter, båtverter mv.</t>
  </si>
  <si>
    <t>Bartendere</t>
  </si>
  <si>
    <t>Vaktmestre</t>
  </si>
  <si>
    <t>Dyrepassere og –trenere mv.</t>
  </si>
  <si>
    <t>Kjøreskolelærere</t>
  </si>
  <si>
    <t>Billettselgere</t>
  </si>
  <si>
    <t>Vektere</t>
  </si>
  <si>
    <t>Melke_x001E_ og husdyrprodusenter</t>
  </si>
  <si>
    <t>Andre dyreoppdrettere og røktere</t>
  </si>
  <si>
    <t>Havbruksarbeidere</t>
  </si>
  <si>
    <t>Gulv- og flisleggere</t>
  </si>
  <si>
    <t>Energimontører</t>
  </si>
  <si>
    <t>Serviceelektronikere</t>
  </si>
  <si>
    <t>Skytebaser og sprengningsarbeidere</t>
  </si>
  <si>
    <t>Bergfagarbeidere</t>
  </si>
  <si>
    <t>Operatører innen plastprodukter</t>
  </si>
  <si>
    <t>Operatører innen næringsmiddelproduksjon</t>
  </si>
  <si>
    <t>Operatører innen treforedling</t>
  </si>
  <si>
    <t>Andre stasjonære maskinoperatører</t>
  </si>
  <si>
    <t>Montører av mekaniske produkter</t>
  </si>
  <si>
    <t>Andre montører</t>
  </si>
  <si>
    <t>Andre rengjørere</t>
  </si>
  <si>
    <t>Hjelpearbeidere i anlegg</t>
  </si>
  <si>
    <t>Hjelpearbeidere i bygg</t>
  </si>
  <si>
    <t>Gjenvinningsarbeidere</t>
  </si>
  <si>
    <t>[572, 962]</t>
  </si>
  <si>
    <t>[359, 840]</t>
  </si>
  <si>
    <t>[338, 862]</t>
  </si>
  <si>
    <t>[338, 832]</t>
  </si>
  <si>
    <t>[214, 684]</t>
  </si>
  <si>
    <t>[242, 788]</t>
  </si>
  <si>
    <t>[201, 727]</t>
  </si>
  <si>
    <t>[218, 656]</t>
  </si>
  <si>
    <t>[189, 625]</t>
  </si>
  <si>
    <t>[91, 699]</t>
  </si>
  <si>
    <t>[50, 786]</t>
  </si>
  <si>
    <t>[131, 495]</t>
  </si>
  <si>
    <t>[111, 578]</t>
  </si>
  <si>
    <t>[48, 543]</t>
  </si>
  <si>
    <t>[98, 411]</t>
  </si>
  <si>
    <t>[153, 383]</t>
  </si>
  <si>
    <t>[71, 518]</t>
  </si>
  <si>
    <t>[165, 406]</t>
  </si>
  <si>
    <t>[122, 433]</t>
  </si>
  <si>
    <t>[78, 535]</t>
  </si>
  <si>
    <t>[134, 279]</t>
  </si>
  <si>
    <t>[87, 300]</t>
  </si>
  <si>
    <t>[42, 372]</t>
  </si>
  <si>
    <t>[66, 341]</t>
  </si>
  <si>
    <t>[20, 685]</t>
  </si>
  <si>
    <t>[70, 313]</t>
  </si>
  <si>
    <t>[88, 284]</t>
  </si>
  <si>
    <t>[105, 292]</t>
  </si>
  <si>
    <t>[89, 366]</t>
  </si>
  <si>
    <t>[81, 255]</t>
  </si>
  <si>
    <t>[99, 236]</t>
  </si>
  <si>
    <t>[74, 218]</t>
  </si>
  <si>
    <t>[40, 281]</t>
  </si>
  <si>
    <t>[8, 376]</t>
  </si>
  <si>
    <t>[46, 254]</t>
  </si>
  <si>
    <t>[46, 229]</t>
  </si>
  <si>
    <t>[32, 319]</t>
  </si>
  <si>
    <t>[10, 463]</t>
  </si>
  <si>
    <t>[44, 154]</t>
  </si>
  <si>
    <t>[58, 211]</t>
  </si>
  <si>
    <t>[19, 150]</t>
  </si>
  <si>
    <t>[35, 198]</t>
  </si>
  <si>
    <t>[34, 199]</t>
  </si>
  <si>
    <t>[46, 151]</t>
  </si>
  <si>
    <t>[39, 167]</t>
  </si>
  <si>
    <t>[60, 196]</t>
  </si>
  <si>
    <t>[27, 172]</t>
  </si>
  <si>
    <t>[60, 190]</t>
  </si>
  <si>
    <t>[27, 191]</t>
  </si>
  <si>
    <t>[19, 143]</t>
  </si>
  <si>
    <t>[11, 363]</t>
  </si>
  <si>
    <t>[32, 156]</t>
  </si>
  <si>
    <t>[46, 200]</t>
  </si>
  <si>
    <t>[5, 206]</t>
  </si>
  <si>
    <t>[5, 199]</t>
  </si>
  <si>
    <t>[19, 153]</t>
  </si>
  <si>
    <t>[41, 238]</t>
  </si>
  <si>
    <t>[18, 170]</t>
  </si>
  <si>
    <t>[53, 178]</t>
  </si>
  <si>
    <t>[42, 164]</t>
  </si>
  <si>
    <t>[6, 211]</t>
  </si>
  <si>
    <t>[44, 246]</t>
  </si>
  <si>
    <t>[21, 86]</t>
  </si>
  <si>
    <t>[7, 71]</t>
  </si>
  <si>
    <t>[35, 108]</t>
  </si>
  <si>
    <t>[6, 156]</t>
  </si>
  <si>
    <t>[15, 120]</t>
  </si>
  <si>
    <t>[15, 84]</t>
  </si>
  <si>
    <t>[3, 112]</t>
  </si>
  <si>
    <t>[4, 90]</t>
  </si>
  <si>
    <t>[34, 92]</t>
  </si>
  <si>
    <t>[11, 121]</t>
  </si>
  <si>
    <t>[2, 66]</t>
  </si>
  <si>
    <t>[15, 100]</t>
  </si>
  <si>
    <t>[3, 108]</t>
  </si>
  <si>
    <t>[13, 104]</t>
  </si>
  <si>
    <t>[12, 66]</t>
  </si>
  <si>
    <t>[24, 85]</t>
  </si>
  <si>
    <t>[7, 90]</t>
  </si>
  <si>
    <t>[15, 152]</t>
  </si>
  <si>
    <t>[15, 121]</t>
  </si>
  <si>
    <t>[4, 86]</t>
  </si>
  <si>
    <t>[8, 81]</t>
  </si>
  <si>
    <t>[12, 121]</t>
  </si>
  <si>
    <t>[4, 124]</t>
  </si>
  <si>
    <t>[6, 172]</t>
  </si>
  <si>
    <t>[7, 193]</t>
  </si>
  <si>
    <t>[3, 72]</t>
  </si>
  <si>
    <t>[4, 111]</t>
  </si>
  <si>
    <t>[10, 78]</t>
  </si>
  <si>
    <t>[5, 116]</t>
  </si>
  <si>
    <t>[4, 82]</t>
  </si>
  <si>
    <t>[3, 92]</t>
  </si>
  <si>
    <t>[3, 85]</t>
  </si>
  <si>
    <t>[3, 83]</t>
  </si>
  <si>
    <t>[4, 166]</t>
  </si>
  <si>
    <t>[5, 139]</t>
  </si>
  <si>
    <t>[2, 86]</t>
  </si>
  <si>
    <t>[2, 67]</t>
  </si>
  <si>
    <t>[18, 148]</t>
  </si>
  <si>
    <t>[4, 188]</t>
  </si>
  <si>
    <t>[9, 185]</t>
  </si>
  <si>
    <t>[20, 92]</t>
  </si>
  <si>
    <t>[8, 137]</t>
  </si>
  <si>
    <t>[4, 69]</t>
  </si>
  <si>
    <t>[4, 133]</t>
  </si>
  <si>
    <t>[3, 131]</t>
  </si>
  <si>
    <t>[3, 105]</t>
  </si>
  <si>
    <t>[4, 116]</t>
  </si>
  <si>
    <t>[4, 104]</t>
  </si>
  <si>
    <t>[3, 125]</t>
  </si>
  <si>
    <t>[24, 144]</t>
  </si>
  <si>
    <t>[3, 62]</t>
  </si>
  <si>
    <t>[5, 67]</t>
  </si>
  <si>
    <t>[4, 99]</t>
  </si>
  <si>
    <t>[6, 123]</t>
  </si>
  <si>
    <t>[4, 84]</t>
  </si>
  <si>
    <t>[5, 153]</t>
  </si>
  <si>
    <t>[7, 177]</t>
  </si>
  <si>
    <t>[17, 154]</t>
  </si>
  <si>
    <t>[3, 135]</t>
  </si>
  <si>
    <t>[3, 102]</t>
  </si>
  <si>
    <t>[3, 122]</t>
  </si>
  <si>
    <t>Tabell 8. Estimert mangel på arbeidskraft for utvalgte yrker. Sortert etter antall personer bedriftene mangler. 2017</t>
  </si>
  <si>
    <t>[1 461, 2 258]</t>
  </si>
  <si>
    <t>[1 302, 2 331]</t>
  </si>
  <si>
    <t>[4 717, 11 535]</t>
  </si>
  <si>
    <t>[1 176, 1 848]</t>
  </si>
  <si>
    <t>[507, 1 319]</t>
  </si>
  <si>
    <t>[932, 1 595]</t>
  </si>
  <si>
    <t>[1 125, 1 836]</t>
  </si>
  <si>
    <t>[2 431, 4 107]</t>
  </si>
  <si>
    <t>[618, 1 155]</t>
  </si>
  <si>
    <t>[974, 1 600]</t>
  </si>
  <si>
    <t>[2 284, 3 843]</t>
  </si>
  <si>
    <t>[2 439, 3 565]</t>
  </si>
  <si>
    <t>[1 590, 3 089]</t>
  </si>
  <si>
    <t>[828, 1 433]</t>
  </si>
  <si>
    <t>[29 291, 38 036]</t>
  </si>
  <si>
    <t>[848, 1 068]</t>
  </si>
  <si>
    <t>[4 622, 6 509]</t>
  </si>
  <si>
    <t>[1 603, 3 712]</t>
  </si>
  <si>
    <t>[852, 1 641]</t>
  </si>
  <si>
    <t>[1 710, 2 783]</t>
  </si>
  <si>
    <t>[613, 1 334]</t>
  </si>
  <si>
    <t>[4 436, 12 244]</t>
  </si>
  <si>
    <t>[1 364, 1 833]</t>
  </si>
  <si>
    <t>[7 317, 8 955]</t>
  </si>
  <si>
    <t>[665, 1 235]</t>
  </si>
  <si>
    <t>[3 087, 4 152]</t>
  </si>
  <si>
    <t>[1 455, 2 995]</t>
  </si>
  <si>
    <t>[1 097, 2 260]</t>
  </si>
  <si>
    <t>[411, 3 034]</t>
  </si>
  <si>
    <t>[952, 1 781]</t>
  </si>
  <si>
    <t>[202, 3 140]</t>
  </si>
  <si>
    <t>[181, 2 556]</t>
  </si>
  <si>
    <t>[626, 1 118]</t>
  </si>
  <si>
    <t>[500, 1 106]</t>
  </si>
  <si>
    <t>[333, 1 033]</t>
  </si>
  <si>
    <t>[81, 1 095]</t>
  </si>
  <si>
    <t>[307, 584]</t>
  </si>
  <si>
    <t>Tabell 5. Estimert mangel på arbeidskraft fordelt på næringer. 2017</t>
  </si>
  <si>
    <t>Tabell 6. Estimert mangel på arbeidskraft fordelt på næringer og regioner. 2017</t>
  </si>
  <si>
    <t>Tabell 7. Stramhetsindikatoren, etter næring og region.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</si>
</sst>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"/>
    <numFmt numFmtId="168" formatCode="0.0\ %"/>
  </numFmts>
  <fonts count="40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0"/>
      <color rgb="FF00B0F0"/>
      <name val="Verdana"/>
      <family val="2"/>
    </font>
    <font>
      <sz val="10"/>
      <color rgb="FFFF0000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sz val="11"/>
      <color rgb="FF808000"/>
      <name val="Arial"/>
      <family val="2"/>
    </font>
    <font>
      <sz val="11"/>
      <color rgb="FF1F497D"/>
      <name val="Arial"/>
      <family val="2"/>
    </font>
    <font>
      <sz val="11"/>
      <name val="Times New Roman"/>
      <family val="1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Inherit"/>
    </font>
    <font>
      <b/>
      <sz val="10"/>
      <name val="Arial"/>
      <family val="2"/>
    </font>
    <font>
      <sz val="11"/>
      <color rgb="FF808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E6EE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B3CC82"/>
      </left>
      <right/>
      <top style="medium">
        <color rgb="FFB3CC82"/>
      </top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  <border>
      <left/>
      <right style="medium">
        <color rgb="FFB3CC82"/>
      </right>
      <top style="medium">
        <color rgb="FFB3CC82"/>
      </top>
      <bottom style="medium">
        <color rgb="FFB3CC82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1" applyNumberFormat="0" applyAlignment="0" applyProtection="0"/>
    <xf numFmtId="0" fontId="27" fillId="8" borderId="12" applyNumberFormat="0" applyAlignment="0" applyProtection="0"/>
    <xf numFmtId="0" fontId="28" fillId="8" borderId="11" applyNumberFormat="0" applyAlignment="0" applyProtection="0"/>
    <xf numFmtId="0" fontId="29" fillId="0" borderId="13" applyNumberFormat="0" applyFill="0" applyAlignment="0" applyProtection="0"/>
    <xf numFmtId="0" fontId="30" fillId="9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10" borderId="15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</cellStyleXfs>
  <cellXfs count="136">
    <xf numFmtId="0" fontId="0" fillId="0" borderId="0" xfId="0"/>
    <xf numFmtId="1" fontId="0" fillId="0" borderId="0" xfId="0" applyNumberFormat="1"/>
    <xf numFmtId="0" fontId="4" fillId="0" borderId="0" xfId="0" applyFont="1"/>
    <xf numFmtId="0" fontId="4" fillId="0" borderId="0" xfId="0" applyFont="1" applyBorder="1"/>
    <xf numFmtId="165" fontId="5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 applyBorder="1"/>
    <xf numFmtId="165" fontId="0" fillId="0" borderId="0" xfId="0" applyNumberFormat="1"/>
    <xf numFmtId="0" fontId="0" fillId="0" borderId="0" xfId="0" applyBorder="1"/>
    <xf numFmtId="0" fontId="6" fillId="0" borderId="0" xfId="0" applyFont="1"/>
    <xf numFmtId="165" fontId="4" fillId="0" borderId="0" xfId="0" applyNumberFormat="1" applyFont="1" applyBorder="1"/>
    <xf numFmtId="0" fontId="8" fillId="0" borderId="0" xfId="0" applyFont="1"/>
    <xf numFmtId="1" fontId="4" fillId="0" borderId="0" xfId="0" applyNumberFormat="1" applyFont="1" applyAlignment="1">
      <alignment horizontal="right"/>
    </xf>
    <xf numFmtId="0" fontId="3" fillId="0" borderId="0" xfId="0" applyFont="1"/>
    <xf numFmtId="0" fontId="9" fillId="0" borderId="0" xfId="0" applyFont="1" applyAlignment="1">
      <alignment vertical="center"/>
    </xf>
    <xf numFmtId="9" fontId="0" fillId="0" borderId="0" xfId="1" applyFont="1"/>
    <xf numFmtId="0" fontId="4" fillId="0" borderId="0" xfId="0" applyFont="1" applyAlignment="1">
      <alignment horizontal="right"/>
    </xf>
    <xf numFmtId="0" fontId="10" fillId="0" borderId="0" xfId="0" applyFont="1"/>
    <xf numFmtId="0" fontId="0" fillId="0" borderId="0" xfId="0" applyFill="1"/>
    <xf numFmtId="9" fontId="3" fillId="0" borderId="0" xfId="2" applyNumberFormat="1"/>
    <xf numFmtId="1" fontId="3" fillId="0" borderId="0" xfId="2" applyNumberFormat="1" applyFont="1"/>
    <xf numFmtId="0" fontId="3" fillId="0" borderId="0" xfId="2" applyFont="1"/>
    <xf numFmtId="0" fontId="3" fillId="0" borderId="0" xfId="2"/>
    <xf numFmtId="0" fontId="11" fillId="0" borderId="0" xfId="2" applyFont="1"/>
    <xf numFmtId="3" fontId="3" fillId="0" borderId="0" xfId="2" applyNumberFormat="1"/>
    <xf numFmtId="1" fontId="3" fillId="0" borderId="0" xfId="2" applyNumberFormat="1"/>
    <xf numFmtId="0" fontId="12" fillId="0" borderId="0" xfId="2" applyFont="1"/>
    <xf numFmtId="1" fontId="12" fillId="0" borderId="0" xfId="2" applyNumberFormat="1" applyFont="1"/>
    <xf numFmtId="11" fontId="3" fillId="0" borderId="0" xfId="2" applyNumberFormat="1"/>
    <xf numFmtId="0" fontId="14" fillId="2" borderId="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7" fillId="0" borderId="6" xfId="3" applyNumberFormat="1" applyFont="1" applyBorder="1" applyAlignment="1">
      <alignment horizontal="right" vertical="center" wrapText="1"/>
    </xf>
    <xf numFmtId="166" fontId="7" fillId="3" borderId="6" xfId="3" applyNumberFormat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3" fontId="15" fillId="3" borderId="6" xfId="0" applyNumberFormat="1" applyFont="1" applyFill="1" applyBorder="1" applyAlignment="1">
      <alignment horizontal="center" vertical="center" wrapText="1"/>
    </xf>
    <xf numFmtId="165" fontId="15" fillId="3" borderId="6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67" fontId="7" fillId="3" borderId="6" xfId="0" applyNumberFormat="1" applyFont="1" applyFill="1" applyBorder="1" applyAlignment="1">
      <alignment horizontal="center" vertical="center" wrapText="1"/>
    </xf>
    <xf numFmtId="167" fontId="7" fillId="0" borderId="6" xfId="0" applyNumberFormat="1" applyFont="1" applyBorder="1" applyAlignment="1">
      <alignment horizontal="center" vertical="center" wrapText="1"/>
    </xf>
    <xf numFmtId="167" fontId="15" fillId="3" borderId="6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/>
    <xf numFmtId="167" fontId="4" fillId="0" borderId="0" xfId="0" applyNumberFormat="1" applyFont="1" applyBorder="1"/>
    <xf numFmtId="167" fontId="4" fillId="0" borderId="0" xfId="0" applyNumberFormat="1" applyFont="1"/>
    <xf numFmtId="0" fontId="14" fillId="2" borderId="3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8" fontId="7" fillId="3" borderId="7" xfId="1" applyNumberFormat="1" applyFont="1" applyFill="1" applyBorder="1" applyAlignment="1">
      <alignment horizontal="center" vertical="center" wrapText="1"/>
    </xf>
    <xf numFmtId="168" fontId="7" fillId="0" borderId="7" xfId="1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0" xfId="2" applyFill="1"/>
    <xf numFmtId="0" fontId="3" fillId="0" borderId="0" xfId="2"/>
    <xf numFmtId="0" fontId="3" fillId="0" borderId="0" xfId="2" applyFont="1"/>
    <xf numFmtId="1" fontId="3" fillId="0" borderId="0" xfId="2" applyNumberFormat="1"/>
    <xf numFmtId="1" fontId="3" fillId="0" borderId="0" xfId="2" applyNumberFormat="1" applyFont="1" applyBorder="1"/>
    <xf numFmtId="0" fontId="2" fillId="0" borderId="0" xfId="44"/>
    <xf numFmtId="0" fontId="3" fillId="0" borderId="0" xfId="47"/>
    <xf numFmtId="1" fontId="3" fillId="0" borderId="0" xfId="47" applyNumberFormat="1"/>
    <xf numFmtId="0" fontId="2" fillId="0" borderId="0" xfId="44"/>
    <xf numFmtId="0" fontId="2" fillId="0" borderId="0" xfId="44"/>
    <xf numFmtId="0" fontId="2" fillId="0" borderId="0" xfId="44"/>
    <xf numFmtId="0" fontId="2" fillId="0" borderId="0" xfId="44"/>
    <xf numFmtId="3" fontId="3" fillId="0" borderId="0" xfId="2" applyNumberFormat="1" applyFont="1"/>
    <xf numFmtId="9" fontId="0" fillId="0" borderId="0" xfId="1" applyNumberFormat="1" applyFont="1"/>
    <xf numFmtId="1" fontId="15" fillId="0" borderId="7" xfId="0" applyNumberFormat="1" applyFont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167" fontId="7" fillId="3" borderId="7" xfId="0" applyNumberFormat="1" applyFont="1" applyFill="1" applyBorder="1" applyAlignment="1">
      <alignment horizontal="center" vertical="center" wrapText="1"/>
    </xf>
    <xf numFmtId="167" fontId="7" fillId="0" borderId="7" xfId="0" applyNumberFormat="1" applyFont="1" applyBorder="1" applyAlignment="1">
      <alignment horizontal="center" vertical="center" wrapText="1"/>
    </xf>
    <xf numFmtId="167" fontId="15" fillId="3" borderId="7" xfId="0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 wrapText="1"/>
    </xf>
    <xf numFmtId="3" fontId="15" fillId="3" borderId="7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0" xfId="2" applyFont="1" applyBorder="1" applyAlignment="1">
      <alignment horizontal="left"/>
    </xf>
    <xf numFmtId="1" fontId="7" fillId="0" borderId="0" xfId="2" applyNumberFormat="1" applyFont="1" applyBorder="1" applyAlignment="1">
      <alignment horizontal="right"/>
    </xf>
    <xf numFmtId="1" fontId="7" fillId="0" borderId="0" xfId="2" applyNumberFormat="1" applyFont="1" applyBorder="1"/>
    <xf numFmtId="9" fontId="7" fillId="0" borderId="0" xfId="1" applyFont="1" applyBorder="1" applyAlignment="1">
      <alignment horizontal="right"/>
    </xf>
    <xf numFmtId="9" fontId="7" fillId="0" borderId="0" xfId="1" applyFont="1" applyBorder="1"/>
    <xf numFmtId="0" fontId="7" fillId="0" borderId="0" xfId="2" applyFont="1" applyBorder="1"/>
    <xf numFmtId="0" fontId="7" fillId="0" borderId="0" xfId="2" applyFont="1" applyBorder="1" applyAlignment="1">
      <alignment horizontal="center" wrapText="1"/>
    </xf>
    <xf numFmtId="9" fontId="4" fillId="0" borderId="0" xfId="1" applyFont="1" applyBorder="1"/>
    <xf numFmtId="1" fontId="9" fillId="0" borderId="0" xfId="0" applyNumberFormat="1" applyFont="1"/>
    <xf numFmtId="165" fontId="2" fillId="0" borderId="0" xfId="44" applyNumberFormat="1"/>
    <xf numFmtId="9" fontId="4" fillId="0" borderId="0" xfId="1" applyFont="1"/>
    <xf numFmtId="1" fontId="0" fillId="0" borderId="0" xfId="1" applyNumberFormat="1" applyFont="1"/>
    <xf numFmtId="0" fontId="11" fillId="0" borderId="0" xfId="0" applyFont="1"/>
    <xf numFmtId="1" fontId="7" fillId="0" borderId="0" xfId="2" applyNumberFormat="1" applyFont="1" applyBorder="1" applyAlignment="1">
      <alignment horizontal="center" wrapText="1"/>
    </xf>
    <xf numFmtId="1" fontId="7" fillId="0" borderId="0" xfId="2" applyNumberFormat="1" applyFont="1" applyBorder="1" applyAlignment="1">
      <alignment horizontal="right" wrapText="1"/>
    </xf>
    <xf numFmtId="1" fontId="7" fillId="0" borderId="0" xfId="2" applyNumberFormat="1" applyFont="1" applyFill="1" applyBorder="1" applyAlignment="1">
      <alignment horizontal="right"/>
    </xf>
    <xf numFmtId="0" fontId="35" fillId="0" borderId="0" xfId="0" applyFont="1"/>
    <xf numFmtId="0" fontId="35" fillId="0" borderId="0" xfId="0" applyFont="1" applyBorder="1"/>
    <xf numFmtId="1" fontId="35" fillId="0" borderId="0" xfId="0" applyNumberFormat="1" applyFont="1" applyBorder="1" applyAlignment="1">
      <alignment horizontal="right" wrapText="1"/>
    </xf>
    <xf numFmtId="165" fontId="35" fillId="0" borderId="0" xfId="0" applyNumberFormat="1" applyFont="1" applyBorder="1" applyAlignment="1">
      <alignment horizontal="right" wrapText="1"/>
    </xf>
    <xf numFmtId="0" fontId="35" fillId="0" borderId="0" xfId="45" applyFont="1" applyBorder="1" applyAlignment="1">
      <alignment horizontal="right"/>
    </xf>
    <xf numFmtId="1" fontId="35" fillId="0" borderId="0" xfId="0" applyNumberFormat="1" applyFont="1"/>
    <xf numFmtId="0" fontId="35" fillId="0" borderId="0" xfId="0" applyFont="1" applyFill="1" applyProtection="1"/>
    <xf numFmtId="165" fontId="35" fillId="0" borderId="0" xfId="0" applyNumberFormat="1" applyFont="1"/>
    <xf numFmtId="0" fontId="35" fillId="0" borderId="0" xfId="45" applyFont="1" applyFill="1" applyBorder="1" applyAlignment="1">
      <alignment horizontal="right"/>
    </xf>
    <xf numFmtId="0" fontId="35" fillId="0" borderId="0" xfId="45" applyFont="1" applyAlignment="1">
      <alignment horizontal="right"/>
    </xf>
    <xf numFmtId="0" fontId="35" fillId="0" borderId="1" xfId="0" applyFont="1" applyBorder="1"/>
    <xf numFmtId="0" fontId="35" fillId="0" borderId="1" xfId="0" applyFont="1" applyBorder="1" applyAlignment="1">
      <alignment horizontal="center" wrapText="1"/>
    </xf>
    <xf numFmtId="165" fontId="36" fillId="0" borderId="0" xfId="44" applyNumberFormat="1" applyFont="1"/>
    <xf numFmtId="0" fontId="36" fillId="0" borderId="0" xfId="44" applyFont="1"/>
    <xf numFmtId="3" fontId="37" fillId="35" borderId="0" xfId="0" applyNumberFormat="1" applyFont="1" applyFill="1" applyAlignment="1">
      <alignment horizontal="left" vertical="top" indent="1"/>
    </xf>
    <xf numFmtId="0" fontId="37" fillId="35" borderId="0" xfId="0" applyFont="1" applyFill="1" applyAlignment="1">
      <alignment horizontal="left" vertical="top" wrapText="1" indent="1"/>
    </xf>
    <xf numFmtId="3" fontId="4" fillId="0" borderId="0" xfId="0" applyNumberFormat="1" applyFont="1"/>
    <xf numFmtId="0" fontId="37" fillId="35" borderId="0" xfId="0" applyFont="1" applyFill="1" applyAlignment="1">
      <alignment horizontal="left" vertical="top" indent="1"/>
    </xf>
    <xf numFmtId="0" fontId="3" fillId="0" borderId="0" xfId="2" applyFont="1" applyBorder="1"/>
    <xf numFmtId="0" fontId="3" fillId="0" borderId="0" xfId="2" applyBorder="1"/>
    <xf numFmtId="0" fontId="35" fillId="0" borderId="0" xfId="45" applyFont="1" applyFill="1" applyAlignment="1">
      <alignment horizontal="right"/>
    </xf>
    <xf numFmtId="0" fontId="38" fillId="0" borderId="0" xfId="0" applyFont="1" applyBorder="1"/>
    <xf numFmtId="168" fontId="0" fillId="0" borderId="0" xfId="1" applyNumberFormat="1" applyFont="1" applyBorder="1"/>
    <xf numFmtId="168" fontId="0" fillId="0" borderId="0" xfId="1" applyNumberFormat="1" applyFont="1"/>
    <xf numFmtId="0" fontId="39" fillId="0" borderId="0" xfId="0" applyFont="1" applyAlignment="1">
      <alignment vertical="center"/>
    </xf>
    <xf numFmtId="1" fontId="36" fillId="0" borderId="0" xfId="44" applyNumberFormat="1" applyFont="1"/>
    <xf numFmtId="1" fontId="3" fillId="0" borderId="0" xfId="0" applyNumberFormat="1" applyFont="1"/>
    <xf numFmtId="1" fontId="35" fillId="0" borderId="0" xfId="0" applyNumberFormat="1" applyFont="1" applyBorder="1"/>
  </cellXfs>
  <cellStyles count="68">
    <cellStyle name="20 % - uthevingsfarge 1" xfId="21" builtinId="30" customBuiltin="1"/>
    <cellStyle name="20 % – uthevingsfarge 1" xfId="50"/>
    <cellStyle name="20 % - uthevingsfarge 2" xfId="25" builtinId="34" customBuiltin="1"/>
    <cellStyle name="20 % – uthevingsfarge 2" xfId="51"/>
    <cellStyle name="20 % - uthevingsfarge 3" xfId="29" builtinId="38" customBuiltin="1"/>
    <cellStyle name="20 % – uthevingsfarge 3" xfId="52"/>
    <cellStyle name="20 % - uthevingsfarge 4" xfId="33" builtinId="42" customBuiltin="1"/>
    <cellStyle name="20 % – uthevingsfarge 4" xfId="53"/>
    <cellStyle name="20 % - uthevingsfarge 5" xfId="37" builtinId="46" customBuiltin="1"/>
    <cellStyle name="20 % – uthevingsfarge 5" xfId="54"/>
    <cellStyle name="20 % - uthevingsfarge 6" xfId="41" builtinId="50" customBuiltin="1"/>
    <cellStyle name="20 % – uthevingsfarge 6" xfId="55"/>
    <cellStyle name="40 % - uthevingsfarge 1" xfId="22" builtinId="31" customBuiltin="1"/>
    <cellStyle name="40 % – uthevingsfarge 1" xfId="56"/>
    <cellStyle name="40 % - uthevingsfarge 2" xfId="26" builtinId="35" customBuiltin="1"/>
    <cellStyle name="40 % – uthevingsfarge 2" xfId="57"/>
    <cellStyle name="40 % - uthevingsfarge 3" xfId="30" builtinId="39" customBuiltin="1"/>
    <cellStyle name="40 % – uthevingsfarge 3" xfId="58"/>
    <cellStyle name="40 % - uthevingsfarge 4" xfId="34" builtinId="43" customBuiltin="1"/>
    <cellStyle name="40 % – uthevingsfarge 4" xfId="59"/>
    <cellStyle name="40 % - uthevingsfarge 5" xfId="38" builtinId="47" customBuiltin="1"/>
    <cellStyle name="40 % – uthevingsfarge 5" xfId="60"/>
    <cellStyle name="40 % - uthevingsfarge 6" xfId="42" builtinId="51" customBuiltin="1"/>
    <cellStyle name="40 % – uthevingsfarge 6" xfId="61"/>
    <cellStyle name="60 % - uthevingsfarge 1" xfId="23" builtinId="32" customBuiltin="1"/>
    <cellStyle name="60 % – uthevingsfarge 1" xfId="62"/>
    <cellStyle name="60 % - uthevingsfarge 2" xfId="27" builtinId="36" customBuiltin="1"/>
    <cellStyle name="60 % – uthevingsfarge 2" xfId="63"/>
    <cellStyle name="60 % - uthevingsfarge 3" xfId="31" builtinId="40" customBuiltin="1"/>
    <cellStyle name="60 % – uthevingsfarge 3" xfId="64"/>
    <cellStyle name="60 % - uthevingsfarge 4" xfId="35" builtinId="44" customBuiltin="1"/>
    <cellStyle name="60 % – uthevingsfarge 4" xfId="65"/>
    <cellStyle name="60 % - uthevingsfarge 5" xfId="39" builtinId="48" customBuiltin="1"/>
    <cellStyle name="60 % – uthevingsfarge 5" xfId="66"/>
    <cellStyle name="60 % - uthevingsfarge 6" xfId="43" builtinId="52" customBuiltin="1"/>
    <cellStyle name="60 % – uthevingsfarge 6" xfId="67"/>
    <cellStyle name="Beregning" xfId="14" builtinId="22" customBuiltin="1"/>
    <cellStyle name="Dårlig" xfId="10" builtinId="27" customBuiltin="1"/>
    <cellStyle name="Forklarende tekst" xfId="18" builtinId="53" customBuiltin="1"/>
    <cellStyle name="God" xfId="9" builtinId="26" customBuiltin="1"/>
    <cellStyle name="Inndata" xfId="12" builtinId="20" customBuiltin="1"/>
    <cellStyle name="Koblet celle" xfId="15" builtinId="24" customBuiltin="1"/>
    <cellStyle name="Komma" xfId="3" builtinId="3"/>
    <cellStyle name="Komma 2" xfId="48"/>
    <cellStyle name="Kontrollcelle" xfId="16" builtinId="23" customBuiltin="1"/>
    <cellStyle name="Merknad 2" xfId="49"/>
    <cellStyle name="Normal" xfId="0" builtinId="0"/>
    <cellStyle name="Normal 2" xfId="2"/>
    <cellStyle name="Normal 3" xfId="45"/>
    <cellStyle name="Normal 4" xfId="47"/>
    <cellStyle name="Normal 5" xfId="44"/>
    <cellStyle name="Nøytral" xfId="11" builtinId="28" customBuiltin="1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sent" xfId="1" builtinId="5"/>
    <cellStyle name="Prosent 2" xfId="46"/>
    <cellStyle name="Tittel" xfId="4" builtinId="15" customBuiltin="1"/>
    <cellStyle name="Totalt" xfId="19" builtinId="25" customBuiltin="1"/>
    <cellStyle name="Utdata" xfId="13" builtinId="21" customBuiltin="1"/>
    <cellStyle name="Uthevingsfarge1" xfId="20" builtinId="29" customBuiltin="1"/>
    <cellStyle name="Uthevingsfarge2" xfId="24" builtinId="33" customBuiltin="1"/>
    <cellStyle name="Uthevingsfarge3" xfId="28" builtinId="37" customBuiltin="1"/>
    <cellStyle name="Uthevingsfarge4" xfId="32" builtinId="41" customBuiltin="1"/>
    <cellStyle name="Uthevingsfarge5" xfId="36" builtinId="45" customBuiltin="1"/>
    <cellStyle name="Uthevingsfarge6" xfId="40" builtinId="49" customBuiltin="1"/>
    <cellStyle name="Varselteks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Figur1!$B$3</c:f>
              <c:strCache>
                <c:ptCount val="1"/>
                <c:pt idx="0">
                  <c:v>Mislyktes i å rekruttere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6C84-4457-907B-0AEBEA1056F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C84-4457-907B-0AEBEA1056F2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C84-4457-907B-0AEBEA1056F2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Figur1!$A$4:$A$23</c:f>
              <c:strCache>
                <c:ptCount val="20"/>
                <c:pt idx="0">
                  <c:v>Troms</c:v>
                </c:pt>
                <c:pt idx="1">
                  <c:v>Nordland</c:v>
                </c:pt>
                <c:pt idx="2">
                  <c:v>Finnmark</c:v>
                </c:pt>
                <c:pt idx="3">
                  <c:v>Sogn og Fjordane</c:v>
                </c:pt>
                <c:pt idx="4">
                  <c:v>Hordaland</c:v>
                </c:pt>
                <c:pt idx="5">
                  <c:v>Møre og Romsdal</c:v>
                </c:pt>
                <c:pt idx="6">
                  <c:v>Oslo</c:v>
                </c:pt>
                <c:pt idx="7">
                  <c:v>Buskerud</c:v>
                </c:pt>
                <c:pt idx="8">
                  <c:v>Akershus</c:v>
                </c:pt>
                <c:pt idx="9">
                  <c:v>Telemark</c:v>
                </c:pt>
                <c:pt idx="10">
                  <c:v>Vest-Agder</c:v>
                </c:pt>
                <c:pt idx="11">
                  <c:v>Trøndelag</c:v>
                </c:pt>
                <c:pt idx="12">
                  <c:v>Østfold</c:v>
                </c:pt>
                <c:pt idx="13">
                  <c:v>Oppland</c:v>
                </c:pt>
                <c:pt idx="14">
                  <c:v>Vestfold</c:v>
                </c:pt>
                <c:pt idx="15">
                  <c:v>Aust-Agder</c:v>
                </c:pt>
                <c:pt idx="16">
                  <c:v>Rogaland</c:v>
                </c:pt>
                <c:pt idx="17">
                  <c:v>Hedmark</c:v>
                </c:pt>
                <c:pt idx="19">
                  <c:v>I alt</c:v>
                </c:pt>
              </c:strCache>
            </c:strRef>
          </c:cat>
          <c:val>
            <c:numRef>
              <c:f>Figur1!$B$4:$B$23</c:f>
              <c:numCache>
                <c:formatCode>0</c:formatCode>
                <c:ptCount val="20"/>
                <c:pt idx="0">
                  <c:v>14.826745861269268</c:v>
                </c:pt>
                <c:pt idx="1">
                  <c:v>10.266218453405514</c:v>
                </c:pt>
                <c:pt idx="2">
                  <c:v>7.8460996522419331</c:v>
                </c:pt>
                <c:pt idx="3">
                  <c:v>6.7789606268265636</c:v>
                </c:pt>
                <c:pt idx="4">
                  <c:v>9.5492330101857359</c:v>
                </c:pt>
                <c:pt idx="5">
                  <c:v>6.4773702025053943</c:v>
                </c:pt>
                <c:pt idx="6">
                  <c:v>8.1450906595059074</c:v>
                </c:pt>
                <c:pt idx="7">
                  <c:v>8.7247677802380963</c:v>
                </c:pt>
                <c:pt idx="8">
                  <c:v>9.1074857946521384</c:v>
                </c:pt>
                <c:pt idx="9">
                  <c:v>7.5536208209532711</c:v>
                </c:pt>
                <c:pt idx="10">
                  <c:v>5.1870233516418232</c:v>
                </c:pt>
                <c:pt idx="11">
                  <c:v>7.4731897312450872</c:v>
                </c:pt>
                <c:pt idx="12">
                  <c:v>7.6044516957650918</c:v>
                </c:pt>
                <c:pt idx="13">
                  <c:v>7.6846429392230711</c:v>
                </c:pt>
                <c:pt idx="14">
                  <c:v>6.023111851615635</c:v>
                </c:pt>
                <c:pt idx="15">
                  <c:v>5.9104921067895342</c:v>
                </c:pt>
                <c:pt idx="16">
                  <c:v>5.8671732228949907</c:v>
                </c:pt>
                <c:pt idx="17">
                  <c:v>6.7088184445779602</c:v>
                </c:pt>
                <c:pt idx="19">
                  <c:v>7.9868856171450942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84-4457-907B-0AEBEA1056F2}"/>
            </c:ext>
          </c:extLst>
        </c:ser>
        <c:ser>
          <c:idx val="1"/>
          <c:order val="1"/>
          <c:tx>
            <c:strRef>
              <c:f>Figur1!$C$3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8-6C84-4457-907B-0AEBEA1056F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C84-4457-907B-0AEBEA1056F2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6C84-4457-907B-0AEBEA105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Figur1!$A$4:$A$23</c:f>
              <c:strCache>
                <c:ptCount val="20"/>
                <c:pt idx="0">
                  <c:v>Troms</c:v>
                </c:pt>
                <c:pt idx="1">
                  <c:v>Nordland</c:v>
                </c:pt>
                <c:pt idx="2">
                  <c:v>Finnmark</c:v>
                </c:pt>
                <c:pt idx="3">
                  <c:v>Sogn og Fjordane</c:v>
                </c:pt>
                <c:pt idx="4">
                  <c:v>Hordaland</c:v>
                </c:pt>
                <c:pt idx="5">
                  <c:v>Møre og Romsdal</c:v>
                </c:pt>
                <c:pt idx="6">
                  <c:v>Oslo</c:v>
                </c:pt>
                <c:pt idx="7">
                  <c:v>Buskerud</c:v>
                </c:pt>
                <c:pt idx="8">
                  <c:v>Akershus</c:v>
                </c:pt>
                <c:pt idx="9">
                  <c:v>Telemark</c:v>
                </c:pt>
                <c:pt idx="10">
                  <c:v>Vest-Agder</c:v>
                </c:pt>
                <c:pt idx="11">
                  <c:v>Trøndelag</c:v>
                </c:pt>
                <c:pt idx="12">
                  <c:v>Østfold</c:v>
                </c:pt>
                <c:pt idx="13">
                  <c:v>Oppland</c:v>
                </c:pt>
                <c:pt idx="14">
                  <c:v>Vestfold</c:v>
                </c:pt>
                <c:pt idx="15">
                  <c:v>Aust-Agder</c:v>
                </c:pt>
                <c:pt idx="16">
                  <c:v>Rogaland</c:v>
                </c:pt>
                <c:pt idx="17">
                  <c:v>Hedmark</c:v>
                </c:pt>
                <c:pt idx="19">
                  <c:v>I alt</c:v>
                </c:pt>
              </c:strCache>
            </c:strRef>
          </c:cat>
          <c:val>
            <c:numRef>
              <c:f>Figur1!$C$4:$C$23</c:f>
              <c:numCache>
                <c:formatCode>0</c:formatCode>
                <c:ptCount val="20"/>
                <c:pt idx="0">
                  <c:v>5.4980904466250493</c:v>
                </c:pt>
                <c:pt idx="1">
                  <c:v>6.9186409335497299</c:v>
                </c:pt>
                <c:pt idx="2">
                  <c:v>9.0172420813578569</c:v>
                </c:pt>
                <c:pt idx="3">
                  <c:v>8.6340134475313555</c:v>
                </c:pt>
                <c:pt idx="4">
                  <c:v>3.699787093746139</c:v>
                </c:pt>
                <c:pt idx="5">
                  <c:v>6.667515591595178</c:v>
                </c:pt>
                <c:pt idx="6">
                  <c:v>4.6638417474572202</c:v>
                </c:pt>
                <c:pt idx="7">
                  <c:v>3.4236005617723753</c:v>
                </c:pt>
                <c:pt idx="8">
                  <c:v>2.2194263622032731</c:v>
                </c:pt>
                <c:pt idx="9">
                  <c:v>3.5124974926416046</c:v>
                </c:pt>
                <c:pt idx="10">
                  <c:v>4.9811281400109007</c:v>
                </c:pt>
                <c:pt idx="11">
                  <c:v>2.4933891600211924</c:v>
                </c:pt>
                <c:pt idx="12">
                  <c:v>2.3462997565099011</c:v>
                </c:pt>
                <c:pt idx="13">
                  <c:v>1.6705102120936808</c:v>
                </c:pt>
                <c:pt idx="14">
                  <c:v>3.2804870557545258</c:v>
                </c:pt>
                <c:pt idx="15">
                  <c:v>3.3314947894674982</c:v>
                </c:pt>
                <c:pt idx="16">
                  <c:v>2.2990109456923293</c:v>
                </c:pt>
                <c:pt idx="17">
                  <c:v>1.1633731286136557</c:v>
                </c:pt>
                <c:pt idx="19">
                  <c:v>3.8594912436829607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C84-4457-907B-0AEBEA105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6309888"/>
        <c:axId val="235959040"/>
      </c:barChart>
      <c:catAx>
        <c:axId val="863098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35959040"/>
        <c:crosses val="autoZero"/>
        <c:auto val="1"/>
        <c:lblAlgn val="ctr"/>
        <c:lblOffset val="100"/>
        <c:noMultiLvlLbl val="0"/>
      </c:catAx>
      <c:valAx>
        <c:axId val="235959040"/>
        <c:scaling>
          <c:orientation val="minMax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6309888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5.0092764378478663E-2"/>
          <c:w val="0.82200705494337478"/>
          <c:h val="0.8889791200596569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9'!$C$4:$C$22</c:f>
                <c:numCache>
                  <c:formatCode>General</c:formatCode>
                  <c:ptCount val="19"/>
                  <c:pt idx="0">
                    <c:v>440</c:v>
                  </c:pt>
                  <c:pt idx="1">
                    <c:v>600</c:v>
                  </c:pt>
                  <c:pt idx="2">
                    <c:v>3655</c:v>
                  </c:pt>
                  <c:pt idx="3">
                    <c:v>317</c:v>
                  </c:pt>
                  <c:pt idx="4">
                    <c:v>211</c:v>
                  </c:pt>
                  <c:pt idx="5">
                    <c:v>320</c:v>
                  </c:pt>
                  <c:pt idx="6">
                    <c:v>329</c:v>
                  </c:pt>
                  <c:pt idx="7">
                    <c:v>476</c:v>
                  </c:pt>
                  <c:pt idx="8">
                    <c:v>146</c:v>
                  </c:pt>
                  <c:pt idx="9">
                    <c:v>238</c:v>
                  </c:pt>
                  <c:pt idx="10">
                    <c:v>358</c:v>
                  </c:pt>
                  <c:pt idx="11">
                    <c:v>859</c:v>
                  </c:pt>
                  <c:pt idx="12">
                    <c:v>303</c:v>
                  </c:pt>
                  <c:pt idx="13">
                    <c:v>299</c:v>
                  </c:pt>
                  <c:pt idx="14">
                    <c:v>862</c:v>
                  </c:pt>
                  <c:pt idx="15">
                    <c:v>675</c:v>
                  </c:pt>
                  <c:pt idx="16">
                    <c:v>872</c:v>
                  </c:pt>
                  <c:pt idx="17">
                    <c:v>345</c:v>
                  </c:pt>
                </c:numCache>
              </c:numRef>
            </c:plus>
            <c:minus>
              <c:numRef>
                <c:f>'Figur 9'!$D$4:$D$22</c:f>
                <c:numCache>
                  <c:formatCode>General</c:formatCode>
                  <c:ptCount val="19"/>
                  <c:pt idx="0">
                    <c:v>357</c:v>
                  </c:pt>
                  <c:pt idx="1">
                    <c:v>429</c:v>
                  </c:pt>
                  <c:pt idx="2">
                    <c:v>3163</c:v>
                  </c:pt>
                  <c:pt idx="3">
                    <c:v>192</c:v>
                  </c:pt>
                  <c:pt idx="4">
                    <c:v>128</c:v>
                  </c:pt>
                  <c:pt idx="5">
                    <c:v>352</c:v>
                  </c:pt>
                  <c:pt idx="6">
                    <c:v>334</c:v>
                  </c:pt>
                  <c:pt idx="7">
                    <c:v>336</c:v>
                  </c:pt>
                  <c:pt idx="8">
                    <c:v>183</c:v>
                  </c:pt>
                  <c:pt idx="9">
                    <c:v>222</c:v>
                  </c:pt>
                  <c:pt idx="10">
                    <c:v>353</c:v>
                  </c:pt>
                  <c:pt idx="11">
                    <c:v>817</c:v>
                  </c:pt>
                  <c:pt idx="12">
                    <c:v>234</c:v>
                  </c:pt>
                  <c:pt idx="13">
                    <c:v>327</c:v>
                  </c:pt>
                  <c:pt idx="14">
                    <c:v>697</c:v>
                  </c:pt>
                  <c:pt idx="15">
                    <c:v>451</c:v>
                  </c:pt>
                  <c:pt idx="16">
                    <c:v>627</c:v>
                  </c:pt>
                  <c:pt idx="17">
                    <c:v>260</c:v>
                  </c:pt>
                </c:numCache>
              </c:numRef>
            </c:minus>
          </c:errBars>
          <c:cat>
            <c:strRef>
              <c:f>'Figur 9'!$A$4:$A$21</c:f>
              <c:strCache>
                <c:ptCount val="18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Trøndelag</c:v>
                </c:pt>
                <c:pt idx="15">
                  <c:v>Nordland</c:v>
                </c:pt>
                <c:pt idx="16">
                  <c:v>Troms</c:v>
                </c:pt>
                <c:pt idx="17">
                  <c:v>Finnmark</c:v>
                </c:pt>
              </c:strCache>
            </c:strRef>
          </c:cat>
          <c:val>
            <c:numRef>
              <c:f>'Figur 9'!$B$4:$B$21</c:f>
              <c:numCache>
                <c:formatCode>General</c:formatCode>
                <c:ptCount val="18"/>
                <c:pt idx="0">
                  <c:v>1818</c:v>
                </c:pt>
                <c:pt idx="1">
                  <c:v>1731</c:v>
                </c:pt>
                <c:pt idx="2">
                  <c:v>7880</c:v>
                </c:pt>
                <c:pt idx="3">
                  <c:v>629</c:v>
                </c:pt>
                <c:pt idx="4">
                  <c:v>777</c:v>
                </c:pt>
                <c:pt idx="5">
                  <c:v>1528</c:v>
                </c:pt>
                <c:pt idx="6">
                  <c:v>1266</c:v>
                </c:pt>
                <c:pt idx="7">
                  <c:v>843</c:v>
                </c:pt>
                <c:pt idx="8">
                  <c:v>512</c:v>
                </c:pt>
                <c:pt idx="9">
                  <c:v>741</c:v>
                </c:pt>
                <c:pt idx="10">
                  <c:v>1478</c:v>
                </c:pt>
                <c:pt idx="11">
                  <c:v>3248</c:v>
                </c:pt>
                <c:pt idx="12">
                  <c:v>852</c:v>
                </c:pt>
                <c:pt idx="13">
                  <c:v>1301</c:v>
                </c:pt>
                <c:pt idx="14">
                  <c:v>2981</c:v>
                </c:pt>
                <c:pt idx="15">
                  <c:v>2890</c:v>
                </c:pt>
                <c:pt idx="16">
                  <c:v>2217</c:v>
                </c:pt>
                <c:pt idx="17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0-4A13-8B0B-F3F14B3C3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248997376"/>
        <c:axId val="248998912"/>
      </c:barChart>
      <c:catAx>
        <c:axId val="248997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8998912"/>
        <c:crosses val="autoZero"/>
        <c:auto val="1"/>
        <c:lblAlgn val="ctr"/>
        <c:lblOffset val="100"/>
        <c:noMultiLvlLbl val="0"/>
      </c:catAx>
      <c:valAx>
        <c:axId val="248998912"/>
        <c:scaling>
          <c:orientation val="minMax"/>
          <c:max val="12000"/>
          <c:min val="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8997376"/>
        <c:crosses val="autoZero"/>
        <c:crossBetween val="between"/>
        <c:majorUnit val="1000"/>
        <c:minorUnit val="1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5.0092764378478663E-2"/>
          <c:w val="0.82200705494337478"/>
          <c:h val="0.8889791200596569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10'!$C$5:$C$28</c:f>
                <c:numCache>
                  <c:formatCode>General</c:formatCode>
                  <c:ptCount val="24"/>
                  <c:pt idx="0">
                    <c:v>246</c:v>
                  </c:pt>
                  <c:pt idx="1">
                    <c:v>15</c:v>
                  </c:pt>
                  <c:pt idx="2">
                    <c:v>124</c:v>
                  </c:pt>
                  <c:pt idx="3">
                    <c:v>68</c:v>
                  </c:pt>
                  <c:pt idx="4">
                    <c:v>13</c:v>
                  </c:pt>
                  <c:pt idx="5">
                    <c:v>24</c:v>
                  </c:pt>
                  <c:pt idx="6">
                    <c:v>8</c:v>
                  </c:pt>
                  <c:pt idx="7">
                    <c:v>9</c:v>
                  </c:pt>
                  <c:pt idx="8">
                    <c:v>33</c:v>
                  </c:pt>
                  <c:pt idx="9">
                    <c:v>64</c:v>
                  </c:pt>
                  <c:pt idx="10">
                    <c:v>75</c:v>
                  </c:pt>
                  <c:pt idx="11">
                    <c:v>13</c:v>
                  </c:pt>
                  <c:pt idx="12">
                    <c:v>39</c:v>
                  </c:pt>
                  <c:pt idx="13">
                    <c:v>905</c:v>
                  </c:pt>
                  <c:pt idx="14">
                    <c:v>988</c:v>
                  </c:pt>
                  <c:pt idx="15">
                    <c:v>378</c:v>
                  </c:pt>
                  <c:pt idx="16">
                    <c:v>589</c:v>
                  </c:pt>
                  <c:pt idx="17">
                    <c:v>452</c:v>
                  </c:pt>
                  <c:pt idx="18">
                    <c:v>83</c:v>
                  </c:pt>
                  <c:pt idx="19">
                    <c:v>3806</c:v>
                  </c:pt>
                  <c:pt idx="20">
                    <c:v>89</c:v>
                  </c:pt>
                  <c:pt idx="21">
                    <c:v>256</c:v>
                  </c:pt>
                  <c:pt idx="22">
                    <c:v>785</c:v>
                  </c:pt>
                  <c:pt idx="23">
                    <c:v>348</c:v>
                  </c:pt>
                </c:numCache>
              </c:numRef>
            </c:plus>
            <c:minus>
              <c:numRef>
                <c:f>'Figur 10'!$D$5:$D$28</c:f>
                <c:numCache>
                  <c:formatCode>General</c:formatCode>
                  <c:ptCount val="24"/>
                  <c:pt idx="0">
                    <c:v>166</c:v>
                  </c:pt>
                  <c:pt idx="1">
                    <c:v>12</c:v>
                  </c:pt>
                  <c:pt idx="2">
                    <c:v>96</c:v>
                  </c:pt>
                  <c:pt idx="3">
                    <c:v>43</c:v>
                  </c:pt>
                  <c:pt idx="4">
                    <c:v>7</c:v>
                  </c:pt>
                  <c:pt idx="5">
                    <c:v>21</c:v>
                  </c:pt>
                  <c:pt idx="6">
                    <c:v>4</c:v>
                  </c:pt>
                  <c:pt idx="7">
                    <c:v>3</c:v>
                  </c:pt>
                  <c:pt idx="8">
                    <c:v>32</c:v>
                  </c:pt>
                  <c:pt idx="9">
                    <c:v>40</c:v>
                  </c:pt>
                  <c:pt idx="10">
                    <c:v>82</c:v>
                  </c:pt>
                  <c:pt idx="11">
                    <c:v>7</c:v>
                  </c:pt>
                  <c:pt idx="12">
                    <c:v>30</c:v>
                  </c:pt>
                  <c:pt idx="13">
                    <c:v>982</c:v>
                  </c:pt>
                  <c:pt idx="14">
                    <c:v>1121</c:v>
                  </c:pt>
                  <c:pt idx="15">
                    <c:v>411</c:v>
                  </c:pt>
                  <c:pt idx="16">
                    <c:v>484</c:v>
                  </c:pt>
                  <c:pt idx="17">
                    <c:v>269</c:v>
                  </c:pt>
                  <c:pt idx="18">
                    <c:v>85</c:v>
                  </c:pt>
                  <c:pt idx="19">
                    <c:v>4002</c:v>
                  </c:pt>
                  <c:pt idx="20">
                    <c:v>87</c:v>
                  </c:pt>
                  <c:pt idx="21">
                    <c:v>213</c:v>
                  </c:pt>
                  <c:pt idx="22">
                    <c:v>853</c:v>
                  </c:pt>
                  <c:pt idx="23">
                    <c:v>222</c:v>
                  </c:pt>
                </c:numCache>
              </c:numRef>
            </c:minus>
          </c:errBars>
          <c:cat>
            <c:strRef>
              <c:f>'Figur 10'!$A$5:$A$28</c:f>
              <c:strCache>
                <c:ptCount val="24"/>
                <c:pt idx="0">
                  <c:v>Jordbruk, skogbruk og fiske</c:v>
                </c:pt>
                <c:pt idx="1">
                  <c:v>Bergverksdrift og utvinning</c:v>
                </c:pt>
                <c:pt idx="2">
                  <c:v>Industrien</c:v>
                </c:pt>
                <c:pt idx="3">
                  <c:v>Nærings- og nytelsemidler</c:v>
                </c:pt>
                <c:pt idx="4">
                  <c:v>Tekstil- og lærvarer</c:v>
                </c:pt>
                <c:pt idx="5">
                  <c:v>Trevarer</c:v>
                </c:pt>
                <c:pt idx="6">
                  <c:v>Treforedling og grafisk prod.</c:v>
                </c:pt>
                <c:pt idx="7">
                  <c:v>Petroleum og kjemiske prod.</c:v>
                </c:pt>
                <c:pt idx="8">
                  <c:v>Prod. av annen industri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Prod. av elektriske og optiske produkter</c:v>
                </c:pt>
                <c:pt idx="12">
                  <c:v>Elektrisitet, vann og renovasjon</c:v>
                </c:pt>
                <c:pt idx="13">
                  <c:v>Bygge- og anleggsvirksomhet</c:v>
                </c:pt>
                <c:pt idx="14">
                  <c:v>Varehandel, motorvognreparasjoner</c:v>
                </c:pt>
                <c:pt idx="15">
                  <c:v>Transport og lagring</c:v>
                </c:pt>
                <c:pt idx="16">
                  <c:v>Overnattings- og serveringsvirksomhet</c:v>
                </c:pt>
                <c:pt idx="17">
                  <c:v>Informasjon og kommunikasjon</c:v>
                </c:pt>
                <c:pt idx="18">
                  <c:v>Finansierings- og forsikringsvirksomhet</c:v>
                </c:pt>
                <c:pt idx="19">
                  <c:v>Eiendomsdrift, forretningsmessig og faglig tjenesteyting</c:v>
                </c:pt>
                <c:pt idx="20">
                  <c:v>Offentlig forvaltning</c:v>
                </c:pt>
                <c:pt idx="21">
                  <c:v>Undervisning</c:v>
                </c:pt>
                <c:pt idx="22">
                  <c:v>Helse- og sosialtjeneste</c:v>
                </c:pt>
                <c:pt idx="23">
                  <c:v>Personlig tjenesteyting</c:v>
                </c:pt>
              </c:strCache>
            </c:strRef>
          </c:cat>
          <c:val>
            <c:numRef>
              <c:f>'Figur 10'!$B$5:$B$28</c:f>
              <c:numCache>
                <c:formatCode>0</c:formatCode>
                <c:ptCount val="24"/>
                <c:pt idx="0">
                  <c:v>283</c:v>
                </c:pt>
                <c:pt idx="1">
                  <c:v>48</c:v>
                </c:pt>
                <c:pt idx="2">
                  <c:v>944</c:v>
                </c:pt>
                <c:pt idx="3">
                  <c:v>168</c:v>
                </c:pt>
                <c:pt idx="4">
                  <c:v>39</c:v>
                </c:pt>
                <c:pt idx="5">
                  <c:v>105</c:v>
                </c:pt>
                <c:pt idx="6">
                  <c:v>11</c:v>
                </c:pt>
                <c:pt idx="7">
                  <c:v>20</c:v>
                </c:pt>
                <c:pt idx="8">
                  <c:v>111</c:v>
                </c:pt>
                <c:pt idx="9">
                  <c:v>188</c:v>
                </c:pt>
                <c:pt idx="10">
                  <c:v>270</c:v>
                </c:pt>
                <c:pt idx="11">
                  <c:v>32</c:v>
                </c:pt>
                <c:pt idx="12">
                  <c:v>122</c:v>
                </c:pt>
                <c:pt idx="13">
                  <c:v>5604</c:v>
                </c:pt>
                <c:pt idx="14">
                  <c:v>2724</c:v>
                </c:pt>
                <c:pt idx="15">
                  <c:v>1263</c:v>
                </c:pt>
                <c:pt idx="16">
                  <c:v>2194</c:v>
                </c:pt>
                <c:pt idx="17">
                  <c:v>882</c:v>
                </c:pt>
                <c:pt idx="18">
                  <c:v>261</c:v>
                </c:pt>
                <c:pt idx="19">
                  <c:v>8438</c:v>
                </c:pt>
                <c:pt idx="20">
                  <c:v>383</c:v>
                </c:pt>
                <c:pt idx="21">
                  <c:v>1577</c:v>
                </c:pt>
                <c:pt idx="22">
                  <c:v>8170</c:v>
                </c:pt>
                <c:pt idx="23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E-471B-9824-BD224CAAC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249430400"/>
        <c:axId val="249431936"/>
      </c:barChart>
      <c:catAx>
        <c:axId val="249430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9431936"/>
        <c:crosses val="autoZero"/>
        <c:auto val="1"/>
        <c:lblAlgn val="ctr"/>
        <c:lblOffset val="100"/>
        <c:noMultiLvlLbl val="0"/>
      </c:catAx>
      <c:valAx>
        <c:axId val="249431936"/>
        <c:scaling>
          <c:orientation val="minMax"/>
          <c:max val="9000"/>
          <c:min val="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9430400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For få kvalifiserte søkere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84F8-46E5-9A3F-2F6562EB3A4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4F8-46E5-9A3F-2F6562EB3A4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4F8-46E5-9A3F-2F6562EB3A49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2'!$A$4:$A$23</c:f>
              <c:strCache>
                <c:ptCount val="20"/>
                <c:pt idx="0">
                  <c:v>Troms</c:v>
                </c:pt>
                <c:pt idx="1">
                  <c:v>Nordland</c:v>
                </c:pt>
                <c:pt idx="2">
                  <c:v>Finnmark</c:v>
                </c:pt>
                <c:pt idx="3">
                  <c:v>Sogn og Fjordane</c:v>
                </c:pt>
                <c:pt idx="4">
                  <c:v>Hordaland</c:v>
                </c:pt>
                <c:pt idx="5">
                  <c:v>Møre og Romsdal</c:v>
                </c:pt>
                <c:pt idx="6">
                  <c:v>Oslo</c:v>
                </c:pt>
                <c:pt idx="7">
                  <c:v>Buskerud</c:v>
                </c:pt>
                <c:pt idx="8">
                  <c:v>Akershus</c:v>
                </c:pt>
                <c:pt idx="9">
                  <c:v>Telemark</c:v>
                </c:pt>
                <c:pt idx="10">
                  <c:v>Vest-Agder</c:v>
                </c:pt>
                <c:pt idx="11">
                  <c:v>Trøndelag</c:v>
                </c:pt>
                <c:pt idx="12">
                  <c:v>Østfold</c:v>
                </c:pt>
                <c:pt idx="13">
                  <c:v>Oppland</c:v>
                </c:pt>
                <c:pt idx="14">
                  <c:v>Vestfold</c:v>
                </c:pt>
                <c:pt idx="15">
                  <c:v>Aust-Agder</c:v>
                </c:pt>
                <c:pt idx="16">
                  <c:v>Rogaland</c:v>
                </c:pt>
                <c:pt idx="17">
                  <c:v>Hedmark</c:v>
                </c:pt>
                <c:pt idx="19">
                  <c:v>I alt</c:v>
                </c:pt>
              </c:strCache>
            </c:strRef>
          </c:cat>
          <c:val>
            <c:numRef>
              <c:f>'Figur 2'!$B$4:$B$23</c:f>
              <c:numCache>
                <c:formatCode>0</c:formatCode>
                <c:ptCount val="20"/>
                <c:pt idx="0">
                  <c:v>15.682666187644161</c:v>
                </c:pt>
                <c:pt idx="1">
                  <c:v>12.877763238803372</c:v>
                </c:pt>
                <c:pt idx="2">
                  <c:v>12.819432732473668</c:v>
                </c:pt>
                <c:pt idx="3">
                  <c:v>12.494855644821241</c:v>
                </c:pt>
                <c:pt idx="4">
                  <c:v>9.2385256716171718</c:v>
                </c:pt>
                <c:pt idx="5">
                  <c:v>9.5833589936822001</c:v>
                </c:pt>
                <c:pt idx="6">
                  <c:v>8.1357518652886753</c:v>
                </c:pt>
                <c:pt idx="7">
                  <c:v>9.217950404888267</c:v>
                </c:pt>
                <c:pt idx="8">
                  <c:v>6.0854639374282122</c:v>
                </c:pt>
                <c:pt idx="9">
                  <c:v>6.5861412417998411</c:v>
                </c:pt>
                <c:pt idx="10">
                  <c:v>6.3841591693710349</c:v>
                </c:pt>
                <c:pt idx="11">
                  <c:v>8.6598108815860115</c:v>
                </c:pt>
                <c:pt idx="12">
                  <c:v>7.9242123786611547</c:v>
                </c:pt>
                <c:pt idx="13">
                  <c:v>7.6750029367539438</c:v>
                </c:pt>
                <c:pt idx="14">
                  <c:v>7.7106137655267375</c:v>
                </c:pt>
                <c:pt idx="15">
                  <c:v>6.7581661191434792</c:v>
                </c:pt>
                <c:pt idx="16">
                  <c:v>4.0766004755163641</c:v>
                </c:pt>
                <c:pt idx="17">
                  <c:v>5.9197013771661231</c:v>
                </c:pt>
                <c:pt idx="19">
                  <c:v>8.3177460647528303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F8-46E5-9A3F-2F6562EB3A49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Annet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8-84F8-46E5-9A3F-2F6562EB3A4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84F8-46E5-9A3F-2F6562EB3A4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84F8-46E5-9A3F-2F6562EB3A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2'!$A$4:$A$23</c:f>
              <c:strCache>
                <c:ptCount val="20"/>
                <c:pt idx="0">
                  <c:v>Troms</c:v>
                </c:pt>
                <c:pt idx="1">
                  <c:v>Nordland</c:v>
                </c:pt>
                <c:pt idx="2">
                  <c:v>Finnmark</c:v>
                </c:pt>
                <c:pt idx="3">
                  <c:v>Sogn og Fjordane</c:v>
                </c:pt>
                <c:pt idx="4">
                  <c:v>Hordaland</c:v>
                </c:pt>
                <c:pt idx="5">
                  <c:v>Møre og Romsdal</c:v>
                </c:pt>
                <c:pt idx="6">
                  <c:v>Oslo</c:v>
                </c:pt>
                <c:pt idx="7">
                  <c:v>Buskerud</c:v>
                </c:pt>
                <c:pt idx="8">
                  <c:v>Akershus</c:v>
                </c:pt>
                <c:pt idx="9">
                  <c:v>Telemark</c:v>
                </c:pt>
                <c:pt idx="10">
                  <c:v>Vest-Agder</c:v>
                </c:pt>
                <c:pt idx="11">
                  <c:v>Trøndelag</c:v>
                </c:pt>
                <c:pt idx="12">
                  <c:v>Østfold</c:v>
                </c:pt>
                <c:pt idx="13">
                  <c:v>Oppland</c:v>
                </c:pt>
                <c:pt idx="14">
                  <c:v>Vestfold</c:v>
                </c:pt>
                <c:pt idx="15">
                  <c:v>Aust-Agder</c:v>
                </c:pt>
                <c:pt idx="16">
                  <c:v>Rogaland</c:v>
                </c:pt>
                <c:pt idx="17">
                  <c:v>Hedmark</c:v>
                </c:pt>
                <c:pt idx="19">
                  <c:v>I alt</c:v>
                </c:pt>
              </c:strCache>
            </c:strRef>
          </c:cat>
          <c:val>
            <c:numRef>
              <c:f>'Figur 2'!$C$4:$C$23</c:f>
              <c:numCache>
                <c:formatCode>0</c:formatCode>
                <c:ptCount val="20"/>
                <c:pt idx="0">
                  <c:v>4.6421701202501549</c:v>
                </c:pt>
                <c:pt idx="1">
                  <c:v>4.3070961481518744</c:v>
                </c:pt>
                <c:pt idx="2">
                  <c:v>4.0439090011261207</c:v>
                </c:pt>
                <c:pt idx="3">
                  <c:v>2.918118429536678</c:v>
                </c:pt>
                <c:pt idx="4">
                  <c:v>4.0104944323147027</c:v>
                </c:pt>
                <c:pt idx="5">
                  <c:v>3.5615268004183722</c:v>
                </c:pt>
                <c:pt idx="6">
                  <c:v>4.6731805416744514</c:v>
                </c:pt>
                <c:pt idx="7">
                  <c:v>2.9304179371222041</c:v>
                </c:pt>
                <c:pt idx="8">
                  <c:v>5.2414482194271983</c:v>
                </c:pt>
                <c:pt idx="9">
                  <c:v>4.4799770717950347</c:v>
                </c:pt>
                <c:pt idx="10">
                  <c:v>3.7839923222816889</c:v>
                </c:pt>
                <c:pt idx="11">
                  <c:v>1.306768009680269</c:v>
                </c:pt>
                <c:pt idx="12">
                  <c:v>2.0265390736138382</c:v>
                </c:pt>
                <c:pt idx="13">
                  <c:v>1.6801502145628087</c:v>
                </c:pt>
                <c:pt idx="14">
                  <c:v>1.5929851418434229</c:v>
                </c:pt>
                <c:pt idx="15">
                  <c:v>2.4838207771135528</c:v>
                </c:pt>
                <c:pt idx="16">
                  <c:v>4.0895836930709555</c:v>
                </c:pt>
                <c:pt idx="17">
                  <c:v>1.9524901960254928</c:v>
                </c:pt>
                <c:pt idx="19">
                  <c:v>3.528630796075225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4F8-46E5-9A3F-2F6562EB3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235991808"/>
        <c:axId val="235993344"/>
      </c:barChart>
      <c:catAx>
        <c:axId val="235991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35993344"/>
        <c:crosses val="autoZero"/>
        <c:auto val="1"/>
        <c:lblAlgn val="ctr"/>
        <c:lblOffset val="100"/>
        <c:noMultiLvlLbl val="0"/>
      </c:catAx>
      <c:valAx>
        <c:axId val="235993344"/>
        <c:scaling>
          <c:orientation val="minMax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3599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F779-4F18-9382-2F0798C079A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779-4F18-9382-2F0798C079A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779-4F18-9382-2F0798C079A0}"/>
              </c:ext>
            </c:extLst>
          </c:dPt>
          <c:dLbls>
            <c:dLbl>
              <c:idx val="17"/>
              <c:layout>
                <c:manualLayout>
                  <c:x val="-2.218985374703516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79-4F18-9382-2F0798C079A0}"/>
                </c:ext>
              </c:extLst>
            </c:dLbl>
            <c:dLbl>
              <c:idx val="1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9-4F18-9382-2F0798C079A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3'!$A$4:$A$23</c:f>
              <c:strCache>
                <c:ptCount val="20"/>
                <c:pt idx="0">
                  <c:v>Akershus</c:v>
                </c:pt>
                <c:pt idx="1">
                  <c:v>Troms</c:v>
                </c:pt>
                <c:pt idx="2">
                  <c:v>Trøndelag</c:v>
                </c:pt>
                <c:pt idx="3">
                  <c:v>Østfold</c:v>
                </c:pt>
                <c:pt idx="4">
                  <c:v>Buskerud</c:v>
                </c:pt>
                <c:pt idx="5">
                  <c:v>Finnmark</c:v>
                </c:pt>
                <c:pt idx="6">
                  <c:v>Oslo</c:v>
                </c:pt>
                <c:pt idx="7">
                  <c:v>Vestfold</c:v>
                </c:pt>
                <c:pt idx="8">
                  <c:v>Oppland</c:v>
                </c:pt>
                <c:pt idx="9">
                  <c:v>Hedmark</c:v>
                </c:pt>
                <c:pt idx="10">
                  <c:v>Møre og Romsdal</c:v>
                </c:pt>
                <c:pt idx="11">
                  <c:v>Aust-Agder</c:v>
                </c:pt>
                <c:pt idx="12">
                  <c:v>Nordland</c:v>
                </c:pt>
                <c:pt idx="13">
                  <c:v>Rogaland</c:v>
                </c:pt>
                <c:pt idx="14">
                  <c:v>Telemark</c:v>
                </c:pt>
                <c:pt idx="15">
                  <c:v>Hordaland</c:v>
                </c:pt>
                <c:pt idx="16">
                  <c:v>Vest-Agder</c:v>
                </c:pt>
                <c:pt idx="17">
                  <c:v>Sogn og Fjordane</c:v>
                </c:pt>
                <c:pt idx="19">
                  <c:v>Totalt</c:v>
                </c:pt>
              </c:strCache>
            </c:strRef>
          </c:cat>
          <c:val>
            <c:numRef>
              <c:f>'Figur 3'!$B$4:$B$23</c:f>
              <c:numCache>
                <c:formatCode>0</c:formatCode>
                <c:ptCount val="20"/>
                <c:pt idx="0">
                  <c:v>22.092523410613744</c:v>
                </c:pt>
                <c:pt idx="1">
                  <c:v>20.605296909393996</c:v>
                </c:pt>
                <c:pt idx="2">
                  <c:v>18.881926091667893</c:v>
                </c:pt>
                <c:pt idx="3">
                  <c:v>17.942942343103606</c:v>
                </c:pt>
                <c:pt idx="4">
                  <c:v>16.101266417010098</c:v>
                </c:pt>
                <c:pt idx="5">
                  <c:v>15.300952131974986</c:v>
                </c:pt>
                <c:pt idx="6">
                  <c:v>14.768797972590752</c:v>
                </c:pt>
                <c:pt idx="7">
                  <c:v>14.064435839438708</c:v>
                </c:pt>
                <c:pt idx="8">
                  <c:v>12.653986902666992</c:v>
                </c:pt>
                <c:pt idx="9">
                  <c:v>12.140157741191006</c:v>
                </c:pt>
                <c:pt idx="10">
                  <c:v>10.736324683452489</c:v>
                </c:pt>
                <c:pt idx="11">
                  <c:v>10.417559401806653</c:v>
                </c:pt>
                <c:pt idx="12">
                  <c:v>10.226863745077564</c:v>
                </c:pt>
                <c:pt idx="13">
                  <c:v>9.5027138025361904</c:v>
                </c:pt>
                <c:pt idx="14">
                  <c:v>9.3579568849582824</c:v>
                </c:pt>
                <c:pt idx="15">
                  <c:v>8.9218540151812142</c:v>
                </c:pt>
                <c:pt idx="16">
                  <c:v>8.8459368507248275</c:v>
                </c:pt>
                <c:pt idx="17">
                  <c:v>4.3377080867252538</c:v>
                </c:pt>
                <c:pt idx="19">
                  <c:v>13.849955834930093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79-4F18-9382-2F0798C079A0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A-F779-4F18-9382-2F0798C079A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F779-4F18-9382-2F0798C079A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F779-4F18-9382-2F0798C079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3'!$A$4:$A$23</c:f>
              <c:strCache>
                <c:ptCount val="20"/>
                <c:pt idx="0">
                  <c:v>Akershus</c:v>
                </c:pt>
                <c:pt idx="1">
                  <c:v>Troms</c:v>
                </c:pt>
                <c:pt idx="2">
                  <c:v>Trøndelag</c:v>
                </c:pt>
                <c:pt idx="3">
                  <c:v>Østfold</c:v>
                </c:pt>
                <c:pt idx="4">
                  <c:v>Buskerud</c:v>
                </c:pt>
                <c:pt idx="5">
                  <c:v>Finnmark</c:v>
                </c:pt>
                <c:pt idx="6">
                  <c:v>Oslo</c:v>
                </c:pt>
                <c:pt idx="7">
                  <c:v>Vestfold</c:v>
                </c:pt>
                <c:pt idx="8">
                  <c:v>Oppland</c:v>
                </c:pt>
                <c:pt idx="9">
                  <c:v>Hedmark</c:v>
                </c:pt>
                <c:pt idx="10">
                  <c:v>Møre og Romsdal</c:v>
                </c:pt>
                <c:pt idx="11">
                  <c:v>Aust-Agder</c:v>
                </c:pt>
                <c:pt idx="12">
                  <c:v>Nordland</c:v>
                </c:pt>
                <c:pt idx="13">
                  <c:v>Rogaland</c:v>
                </c:pt>
                <c:pt idx="14">
                  <c:v>Telemark</c:v>
                </c:pt>
                <c:pt idx="15">
                  <c:v>Hordaland</c:v>
                </c:pt>
                <c:pt idx="16">
                  <c:v>Vest-Agder</c:v>
                </c:pt>
                <c:pt idx="17">
                  <c:v>Sogn og Fjordane</c:v>
                </c:pt>
                <c:pt idx="19">
                  <c:v>Totalt</c:v>
                </c:pt>
              </c:strCache>
            </c:strRef>
          </c:cat>
          <c:val>
            <c:numRef>
              <c:f>'Figur 3'!$C$4:$C$23</c:f>
              <c:numCache>
                <c:formatCode>0</c:formatCode>
                <c:ptCount val="20"/>
                <c:pt idx="0">
                  <c:v>19.472882020507974</c:v>
                </c:pt>
                <c:pt idx="1">
                  <c:v>8.6340913120239779</c:v>
                </c:pt>
                <c:pt idx="3">
                  <c:v>11.197679770690616</c:v>
                </c:pt>
                <c:pt idx="4">
                  <c:v>10.558150173219788</c:v>
                </c:pt>
                <c:pt idx="5">
                  <c:v>9.8787525098829665</c:v>
                </c:pt>
                <c:pt idx="6">
                  <c:v>15.98857489968333</c:v>
                </c:pt>
                <c:pt idx="7">
                  <c:v>11.518393576994667</c:v>
                </c:pt>
                <c:pt idx="8">
                  <c:v>7.0738102914134711</c:v>
                </c:pt>
                <c:pt idx="9">
                  <c:v>12.849185884597125</c:v>
                </c:pt>
                <c:pt idx="10">
                  <c:v>3.8467003558168624</c:v>
                </c:pt>
                <c:pt idx="11">
                  <c:v>9.6132661157842776</c:v>
                </c:pt>
                <c:pt idx="12">
                  <c:v>7.2703496887370687</c:v>
                </c:pt>
                <c:pt idx="13">
                  <c:v>-5.1231765796828075</c:v>
                </c:pt>
                <c:pt idx="14">
                  <c:v>12.108314919024222</c:v>
                </c:pt>
                <c:pt idx="15">
                  <c:v>4.5502017585273258</c:v>
                </c:pt>
                <c:pt idx="16">
                  <c:v>6.4526921704972811</c:v>
                </c:pt>
                <c:pt idx="17">
                  <c:v>3.187412302639455</c:v>
                </c:pt>
                <c:pt idx="19">
                  <c:v>9.6967939373433687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779-4F18-9382-2F0798C07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245411840"/>
        <c:axId val="245413376"/>
      </c:barChart>
      <c:catAx>
        <c:axId val="2454118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5413376"/>
        <c:crosses val="autoZero"/>
        <c:auto val="1"/>
        <c:lblAlgn val="ctr"/>
        <c:lblOffset val="100"/>
        <c:noMultiLvlLbl val="0"/>
      </c:catAx>
      <c:valAx>
        <c:axId val="245413376"/>
        <c:scaling>
          <c:orientation val="minMax"/>
          <c:min val="-1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541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Nettoandel virksomheter som forventer økt bemanning de neste 12 månedene, v. a.</c:v>
                </c:pt>
              </c:strCache>
            </c:strRef>
          </c:tx>
          <c:marker>
            <c:symbol val="none"/>
          </c:marker>
          <c:cat>
            <c:numRef>
              <c:f>'Figur 4'!$A$4:$A$19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'Figur 4'!$B$4:$B$19</c:f>
              <c:numCache>
                <c:formatCode>0</c:formatCode>
                <c:ptCount val="16"/>
                <c:pt idx="0">
                  <c:v>16.519926909985511</c:v>
                </c:pt>
                <c:pt idx="1">
                  <c:v>7.8082690538581954</c:v>
                </c:pt>
                <c:pt idx="2">
                  <c:v>12.4</c:v>
                </c:pt>
                <c:pt idx="3">
                  <c:v>14.23</c:v>
                </c:pt>
                <c:pt idx="4">
                  <c:v>22.497316555461715</c:v>
                </c:pt>
                <c:pt idx="5">
                  <c:v>28.799999999999997</c:v>
                </c:pt>
                <c:pt idx="6">
                  <c:v>28.710542808048842</c:v>
                </c:pt>
                <c:pt idx="7">
                  <c:v>9.6703388387663036</c:v>
                </c:pt>
                <c:pt idx="8">
                  <c:v>12.400831579482634</c:v>
                </c:pt>
                <c:pt idx="9">
                  <c:v>16.09688014957052</c:v>
                </c:pt>
                <c:pt idx="10">
                  <c:v>13.920417319823967</c:v>
                </c:pt>
                <c:pt idx="11">
                  <c:v>14.023604632747993</c:v>
                </c:pt>
                <c:pt idx="12">
                  <c:v>10.104373262785503</c:v>
                </c:pt>
                <c:pt idx="13">
                  <c:v>8.4995374737467717</c:v>
                </c:pt>
                <c:pt idx="14">
                  <c:v>9.6967939373433687</c:v>
                </c:pt>
                <c:pt idx="15">
                  <c:v>13.849955834930093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A-4D9B-832D-117E13C2D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40608"/>
        <c:axId val="245942144"/>
      </c:lineChart>
      <c:lineChart>
        <c:grouping val="standard"/>
        <c:varyColors val="0"/>
        <c:ser>
          <c:idx val="1"/>
          <c:order val="1"/>
          <c:tx>
            <c:strRef>
              <c:f>'Figur 4'!$C$3</c:f>
              <c:strCache>
                <c:ptCount val="1"/>
                <c:pt idx="0">
                  <c:v>Sysselsettingsvekst (NR), h.a.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'Figur 4'!$A$4:$A$19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'Figur 4'!$C$4:$C$19</c:f>
              <c:numCache>
                <c:formatCode>General</c:formatCode>
                <c:ptCount val="16"/>
                <c:pt idx="0" formatCode="0.0">
                  <c:v>0.4</c:v>
                </c:pt>
                <c:pt idx="1">
                  <c:v>-1.2</c:v>
                </c:pt>
                <c:pt idx="2">
                  <c:v>0.6</c:v>
                </c:pt>
                <c:pt idx="3">
                  <c:v>1.3</c:v>
                </c:pt>
                <c:pt idx="4">
                  <c:v>3.4</c:v>
                </c:pt>
                <c:pt idx="5">
                  <c:v>4.0999999999999996</c:v>
                </c:pt>
                <c:pt idx="6">
                  <c:v>3.2</c:v>
                </c:pt>
                <c:pt idx="7">
                  <c:v>-0.5</c:v>
                </c:pt>
                <c:pt idx="8">
                  <c:v>-0.5</c:v>
                </c:pt>
                <c:pt idx="9">
                  <c:v>1.5</c:v>
                </c:pt>
                <c:pt idx="10">
                  <c:v>2.1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0.6</c:v>
                </c:pt>
                <c:pt idx="1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A-4D9B-832D-117E13C2DE1B}"/>
            </c:ext>
          </c:extLst>
        </c:ser>
        <c:ser>
          <c:idx val="2"/>
          <c:order val="2"/>
          <c:tx>
            <c:strRef>
              <c:f>'Figur 4'!$D$3</c:f>
              <c:strCache>
                <c:ptCount val="1"/>
                <c:pt idx="0">
                  <c:v>Sysselsettingsvekst (AKU), h. a.</c:v>
                </c:pt>
              </c:strCache>
            </c:strRef>
          </c:tx>
          <c:marker>
            <c:symbol val="none"/>
          </c:marker>
          <c:cat>
            <c:numRef>
              <c:f>'Figur 4'!$A$4:$A$19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'Figur 4'!$D$4:$D$19</c:f>
              <c:numCache>
                <c:formatCode>0.0</c:formatCode>
                <c:ptCount val="16"/>
                <c:pt idx="0">
                  <c:v>0.35118525021948788</c:v>
                </c:pt>
                <c:pt idx="1">
                  <c:v>-0.74365704286963874</c:v>
                </c:pt>
                <c:pt idx="2">
                  <c:v>0.30850594975759815</c:v>
                </c:pt>
                <c:pt idx="3">
                  <c:v>0.57117750439368287</c:v>
                </c:pt>
                <c:pt idx="4">
                  <c:v>3.1891655744866743</c:v>
                </c:pt>
                <c:pt idx="5">
                  <c:v>3.4292972057578419</c:v>
                </c:pt>
                <c:pt idx="6">
                  <c:v>3.3155955792058878</c:v>
                </c:pt>
                <c:pt idx="7">
                  <c:v>-0.6339144215530903</c:v>
                </c:pt>
                <c:pt idx="8">
                  <c:v>0</c:v>
                </c:pt>
                <c:pt idx="9">
                  <c:v>1.3955342902711323</c:v>
                </c:pt>
                <c:pt idx="10">
                  <c:v>1.8875344081793157</c:v>
                </c:pt>
                <c:pt idx="11">
                  <c:v>0.73330760324199151</c:v>
                </c:pt>
                <c:pt idx="12">
                  <c:v>1.0344827586206897</c:v>
                </c:pt>
                <c:pt idx="13">
                  <c:v>0.53090633295411449</c:v>
                </c:pt>
                <c:pt idx="14">
                  <c:v>-0.15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A-4D9B-832D-117E13C2D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44192"/>
        <c:axId val="245943680"/>
      </c:lineChart>
      <c:catAx>
        <c:axId val="2459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5942144"/>
        <c:crosses val="autoZero"/>
        <c:auto val="1"/>
        <c:lblAlgn val="ctr"/>
        <c:lblOffset val="100"/>
        <c:noMultiLvlLbl val="0"/>
      </c:catAx>
      <c:valAx>
        <c:axId val="2459421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5940608"/>
        <c:crosses val="autoZero"/>
        <c:crossBetween val="between"/>
      </c:valAx>
      <c:valAx>
        <c:axId val="245943680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246744192"/>
        <c:crosses val="max"/>
        <c:crossBetween val="between"/>
      </c:valAx>
      <c:catAx>
        <c:axId val="246744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594368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131869385891982"/>
          <c:y val="6.6527138653122903E-2"/>
          <c:w val="0.56505811773528314"/>
          <c:h val="0.826451466293986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14B-4987-987A-210005BAB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5'!$A$4:$A$20</c:f>
              <c:strCache>
                <c:ptCount val="17"/>
                <c:pt idx="0">
                  <c:v>Informasjon og kommunikasjon</c:v>
                </c:pt>
                <c:pt idx="1">
                  <c:v>Bygge- og anleggsvirksomhet</c:v>
                </c:pt>
                <c:pt idx="2">
                  <c:v>Eiendomsdrift, forretningsmessig og faglig tjenesteyting</c:v>
                </c:pt>
                <c:pt idx="3">
                  <c:v>Overnattings- og serveringsvirksomhet</c:v>
                </c:pt>
                <c:pt idx="4">
                  <c:v>Industrien </c:v>
                </c:pt>
                <c:pt idx="5">
                  <c:v>Varehandel, motorvognreparasjoner</c:v>
                </c:pt>
                <c:pt idx="6">
                  <c:v>Personlig tjenesteyting</c:v>
                </c:pt>
                <c:pt idx="7">
                  <c:v>Bergverksdrift og utvinning</c:v>
                </c:pt>
                <c:pt idx="8">
                  <c:v>Jordbruk, skogbruk og fiske</c:v>
                </c:pt>
                <c:pt idx="9">
                  <c:v>Finansierings- og forsikringsvirksomhet</c:v>
                </c:pt>
                <c:pt idx="10">
                  <c:v>Helse- og sosialtjeneste</c:v>
                </c:pt>
                <c:pt idx="11">
                  <c:v>Elektrisitet, vann og renovasjon</c:v>
                </c:pt>
                <c:pt idx="12">
                  <c:v>Transport og lagring</c:v>
                </c:pt>
                <c:pt idx="13">
                  <c:v>Offentlig forvaltning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5'!$B$4:$B$20</c:f>
              <c:numCache>
                <c:formatCode>0</c:formatCode>
                <c:ptCount val="17"/>
                <c:pt idx="0">
                  <c:v>33.241838591879727</c:v>
                </c:pt>
                <c:pt idx="1">
                  <c:v>27.298548232361586</c:v>
                </c:pt>
                <c:pt idx="2">
                  <c:v>22.429989691027657</c:v>
                </c:pt>
                <c:pt idx="3">
                  <c:v>18.961245373100432</c:v>
                </c:pt>
                <c:pt idx="4">
                  <c:v>14.880026649289821</c:v>
                </c:pt>
                <c:pt idx="5">
                  <c:v>12.182748747345858</c:v>
                </c:pt>
                <c:pt idx="6">
                  <c:v>9.4243433994584631</c:v>
                </c:pt>
                <c:pt idx="7">
                  <c:v>8.6189145957579036</c:v>
                </c:pt>
                <c:pt idx="8">
                  <c:v>7.7540777398815752</c:v>
                </c:pt>
                <c:pt idx="9">
                  <c:v>7.0901482637402218</c:v>
                </c:pt>
                <c:pt idx="10">
                  <c:v>6.7431131426440398</c:v>
                </c:pt>
                <c:pt idx="11">
                  <c:v>5.9921444117780229</c:v>
                </c:pt>
                <c:pt idx="12">
                  <c:v>3.6192752977437781</c:v>
                </c:pt>
                <c:pt idx="13">
                  <c:v>0.14488187773562089</c:v>
                </c:pt>
                <c:pt idx="14">
                  <c:v>-1.5208579617527427</c:v>
                </c:pt>
                <c:pt idx="16">
                  <c:v>13.849955834930093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B-4987-987A-210005BAB0B1}"/>
            </c:ext>
          </c:extLst>
        </c:ser>
        <c:ser>
          <c:idx val="1"/>
          <c:order val="1"/>
          <c:tx>
            <c:strRef>
              <c:f>'Figur 5'!$C$3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14B-4987-987A-210005BAB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5'!$A$4:$A$20</c:f>
              <c:strCache>
                <c:ptCount val="17"/>
                <c:pt idx="0">
                  <c:v>Informasjon og kommunikasjon</c:v>
                </c:pt>
                <c:pt idx="1">
                  <c:v>Bygge- og anleggsvirksomhet</c:v>
                </c:pt>
                <c:pt idx="2">
                  <c:v>Eiendomsdrift, forretningsmessig og faglig tjenesteyting</c:v>
                </c:pt>
                <c:pt idx="3">
                  <c:v>Overnattings- og serveringsvirksomhet</c:v>
                </c:pt>
                <c:pt idx="4">
                  <c:v>Industrien </c:v>
                </c:pt>
                <c:pt idx="5">
                  <c:v>Varehandel, motorvognreparasjoner</c:v>
                </c:pt>
                <c:pt idx="6">
                  <c:v>Personlig tjenesteyting</c:v>
                </c:pt>
                <c:pt idx="7">
                  <c:v>Bergverksdrift og utvinning</c:v>
                </c:pt>
                <c:pt idx="8">
                  <c:v>Jordbruk, skogbruk og fiske</c:v>
                </c:pt>
                <c:pt idx="9">
                  <c:v>Finansierings- og forsikringsvirksomhet</c:v>
                </c:pt>
                <c:pt idx="10">
                  <c:v>Helse- og sosialtjeneste</c:v>
                </c:pt>
                <c:pt idx="11">
                  <c:v>Elektrisitet, vann og renovasjon</c:v>
                </c:pt>
                <c:pt idx="12">
                  <c:v>Transport og lagring</c:v>
                </c:pt>
                <c:pt idx="13">
                  <c:v>Offentlig forvaltning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5'!$C$4:$C$20</c:f>
              <c:numCache>
                <c:formatCode>0</c:formatCode>
                <c:ptCount val="17"/>
                <c:pt idx="0">
                  <c:v>25.104709715656384</c:v>
                </c:pt>
                <c:pt idx="1">
                  <c:v>15.356672639997447</c:v>
                </c:pt>
                <c:pt idx="2">
                  <c:v>20.53694193486259</c:v>
                </c:pt>
                <c:pt idx="3">
                  <c:v>13.937533536100199</c:v>
                </c:pt>
                <c:pt idx="4">
                  <c:v>6.1532211845303024</c:v>
                </c:pt>
                <c:pt idx="5">
                  <c:v>7.7884351770151916</c:v>
                </c:pt>
                <c:pt idx="6">
                  <c:v>6.2160963182208455</c:v>
                </c:pt>
                <c:pt idx="7">
                  <c:v>-6.800599914382369</c:v>
                </c:pt>
                <c:pt idx="8">
                  <c:v>8.4910859745530072</c:v>
                </c:pt>
                <c:pt idx="9">
                  <c:v>2.5064146995011498</c:v>
                </c:pt>
                <c:pt idx="10">
                  <c:v>6.2169053037884012</c:v>
                </c:pt>
                <c:pt idx="11">
                  <c:v>4.3676152428577186</c:v>
                </c:pt>
                <c:pt idx="12">
                  <c:v>0.91800742989310535</c:v>
                </c:pt>
                <c:pt idx="13">
                  <c:v>1.2973663993971734</c:v>
                </c:pt>
                <c:pt idx="14">
                  <c:v>0.66749870089583396</c:v>
                </c:pt>
                <c:pt idx="16">
                  <c:v>9.6967939373433687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4B-4987-987A-210005BA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46799360"/>
        <c:axId val="246813440"/>
      </c:barChart>
      <c:catAx>
        <c:axId val="2467993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6813440"/>
        <c:crosses val="autoZero"/>
        <c:auto val="1"/>
        <c:lblAlgn val="ctr"/>
        <c:lblOffset val="100"/>
        <c:noMultiLvlLbl val="0"/>
      </c:catAx>
      <c:valAx>
        <c:axId val="246813440"/>
        <c:scaling>
          <c:orientation val="minMax"/>
          <c:max val="40"/>
          <c:min val="-10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679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6'!$B$3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FEE-476A-8B8B-768C35D88C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6'!$A$4:$A$14</c:f>
              <c:strCache>
                <c:ptCount val="11"/>
                <c:pt idx="0">
                  <c:v>-Trevarer</c:v>
                </c:pt>
                <c:pt idx="1">
                  <c:v>-Petroleum og kjemisk prod.</c:v>
                </c:pt>
                <c:pt idx="2">
                  <c:v>-Prod. av elektriske og optiske produkter</c:v>
                </c:pt>
                <c:pt idx="3">
                  <c:v>-Tekstil- og lærvarer</c:v>
                </c:pt>
                <c:pt idx="4">
                  <c:v>-Prod. av maskiner og utstyr</c:v>
                </c:pt>
                <c:pt idx="5">
                  <c:v>-Prod. av annen industri</c:v>
                </c:pt>
                <c:pt idx="6">
                  <c:v>-Nærings- og nytelsemidler</c:v>
                </c:pt>
                <c:pt idx="7">
                  <c:v>-Prod. av metallvarer</c:v>
                </c:pt>
                <c:pt idx="8">
                  <c:v>-Treforedling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6'!$B$4:$B$14</c:f>
              <c:numCache>
                <c:formatCode>0</c:formatCode>
                <c:ptCount val="11"/>
                <c:pt idx="0">
                  <c:v>23.211737107421225</c:v>
                </c:pt>
                <c:pt idx="1">
                  <c:v>22.090011560953823</c:v>
                </c:pt>
                <c:pt idx="2">
                  <c:v>18.727791718059372</c:v>
                </c:pt>
                <c:pt idx="3">
                  <c:v>18.10369376781464</c:v>
                </c:pt>
                <c:pt idx="4">
                  <c:v>17.390878769086651</c:v>
                </c:pt>
                <c:pt idx="5">
                  <c:v>16.139405333188897</c:v>
                </c:pt>
                <c:pt idx="6">
                  <c:v>15.143884051196846</c:v>
                </c:pt>
                <c:pt idx="7">
                  <c:v>6.5270534298712235</c:v>
                </c:pt>
                <c:pt idx="8">
                  <c:v>-2.5829984257228809</c:v>
                </c:pt>
                <c:pt idx="10">
                  <c:v>14.880026649289821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EE-476A-8B8B-768C35D88C4C}"/>
            </c:ext>
          </c:extLst>
        </c:ser>
        <c:ser>
          <c:idx val="1"/>
          <c:order val="1"/>
          <c:tx>
            <c:strRef>
              <c:f>'Figur 6'!$C$3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FEE-476A-8B8B-768C35D88C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6'!$A$4:$A$14</c:f>
              <c:strCache>
                <c:ptCount val="11"/>
                <c:pt idx="0">
                  <c:v>-Trevarer</c:v>
                </c:pt>
                <c:pt idx="1">
                  <c:v>-Petroleum og kjemisk prod.</c:v>
                </c:pt>
                <c:pt idx="2">
                  <c:v>-Prod. av elektriske og optiske produkter</c:v>
                </c:pt>
                <c:pt idx="3">
                  <c:v>-Tekstil- og lærvarer</c:v>
                </c:pt>
                <c:pt idx="4">
                  <c:v>-Prod. av maskiner og utstyr</c:v>
                </c:pt>
                <c:pt idx="5">
                  <c:v>-Prod. av annen industri</c:v>
                </c:pt>
                <c:pt idx="6">
                  <c:v>-Nærings- og nytelsemidler</c:v>
                </c:pt>
                <c:pt idx="7">
                  <c:v>-Prod. av metallvarer</c:v>
                </c:pt>
                <c:pt idx="8">
                  <c:v>-Treforedling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6'!$C$4:$C$14</c:f>
              <c:numCache>
                <c:formatCode>0</c:formatCode>
                <c:ptCount val="11"/>
                <c:pt idx="0">
                  <c:v>10.21829887368127</c:v>
                </c:pt>
                <c:pt idx="1">
                  <c:v>13.536680430168046</c:v>
                </c:pt>
                <c:pt idx="2">
                  <c:v>10.35616883116883</c:v>
                </c:pt>
                <c:pt idx="3">
                  <c:v>14.698576658764352</c:v>
                </c:pt>
                <c:pt idx="4">
                  <c:v>4.5265258141965248</c:v>
                </c:pt>
                <c:pt idx="5">
                  <c:v>10.214534870251949</c:v>
                </c:pt>
                <c:pt idx="6">
                  <c:v>4.4445904908865987</c:v>
                </c:pt>
                <c:pt idx="7">
                  <c:v>2.2337978179927909</c:v>
                </c:pt>
                <c:pt idx="8">
                  <c:v>-9.4401894401894388</c:v>
                </c:pt>
                <c:pt idx="10">
                  <c:v>6.1532211845303024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EE-476A-8B8B-768C35D8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855552"/>
        <c:axId val="246857088"/>
      </c:barChart>
      <c:catAx>
        <c:axId val="246855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6857088"/>
        <c:crosses val="autoZero"/>
        <c:auto val="1"/>
        <c:lblAlgn val="ctr"/>
        <c:lblOffset val="100"/>
        <c:noMultiLvlLbl val="0"/>
      </c:catAx>
      <c:valAx>
        <c:axId val="246857088"/>
        <c:scaling>
          <c:orientation val="minMax"/>
          <c:max val="30"/>
          <c:min val="-10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685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Mislyktes i å rekruttere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A02-42AA-B43F-032711FBBA26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A02-42AA-B43F-032711FBBA26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A02-42AA-B43F-032711FBBA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7'!$A$4:$A$29</c:f>
              <c:strCache>
                <c:ptCount val="26"/>
                <c:pt idx="0">
                  <c:v>Bygge- og anleggsvirksomhet</c:v>
                </c:pt>
                <c:pt idx="1">
                  <c:v>Undervisning</c:v>
                </c:pt>
                <c:pt idx="2">
                  <c:v>Overnattings- og serveringsvirksomhet</c:v>
                </c:pt>
                <c:pt idx="3">
                  <c:v>Helse- og sosialtjeneste</c:v>
                </c:pt>
                <c:pt idx="4">
                  <c:v>Informasjon og kommunikasjon</c:v>
                </c:pt>
                <c:pt idx="5">
                  <c:v>Transport og lagring</c:v>
                </c:pt>
                <c:pt idx="6">
                  <c:v>Eiendomsdrift, forretningsmessig og faglig tjenesteyting</c:v>
                </c:pt>
                <c:pt idx="7">
                  <c:v>Trevarer</c:v>
                </c:pt>
                <c:pt idx="8">
                  <c:v>Tekstil- og lærvarer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Finansierings- og forsikringsvirksomhet</c:v>
                </c:pt>
                <c:pt idx="12">
                  <c:v>Personlig tjenesteyting</c:v>
                </c:pt>
                <c:pt idx="13">
                  <c:v>Industrien totalt</c:v>
                </c:pt>
                <c:pt idx="14">
                  <c:v>Varehandel, motorvognreparasjoner</c:v>
                </c:pt>
                <c:pt idx="15">
                  <c:v>Nærings- og nytelsemidler</c:v>
                </c:pt>
                <c:pt idx="16">
                  <c:v>Petroleum og kjemiske prod.</c:v>
                </c:pt>
                <c:pt idx="17">
                  <c:v>Prod. av annen industri</c:v>
                </c:pt>
                <c:pt idx="18">
                  <c:v>Offentlig forvaltning</c:v>
                </c:pt>
                <c:pt idx="19">
                  <c:v>Prod. av elektriske og optiske produkter</c:v>
                </c:pt>
                <c:pt idx="20">
                  <c:v>Jordbruk, skogbruk og fiske</c:v>
                </c:pt>
                <c:pt idx="21">
                  <c:v>Bergverksdrift og utvinning</c:v>
                </c:pt>
                <c:pt idx="22">
                  <c:v>Elektrisitet, vann og renovasjon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7'!$B$4:$B$29</c:f>
              <c:numCache>
                <c:formatCode>0</c:formatCode>
                <c:ptCount val="26"/>
                <c:pt idx="0">
                  <c:v>12.52452757336534</c:v>
                </c:pt>
                <c:pt idx="1">
                  <c:v>7.9936807962165419</c:v>
                </c:pt>
                <c:pt idx="2">
                  <c:v>7.949247775029523</c:v>
                </c:pt>
                <c:pt idx="3">
                  <c:v>10.496461441968179</c:v>
                </c:pt>
                <c:pt idx="4">
                  <c:v>10.657253795589403</c:v>
                </c:pt>
                <c:pt idx="5">
                  <c:v>9.3113575453849169</c:v>
                </c:pt>
                <c:pt idx="6">
                  <c:v>8.0081741339513144</c:v>
                </c:pt>
                <c:pt idx="7">
                  <c:v>6.8655826585912996</c:v>
                </c:pt>
                <c:pt idx="8">
                  <c:v>6.8691133243681799</c:v>
                </c:pt>
                <c:pt idx="9">
                  <c:v>6.0428417913073593</c:v>
                </c:pt>
                <c:pt idx="10">
                  <c:v>6.9605064489623905</c:v>
                </c:pt>
                <c:pt idx="11">
                  <c:v>7.4591930304454239</c:v>
                </c:pt>
                <c:pt idx="12">
                  <c:v>6.9787697358614791</c:v>
                </c:pt>
                <c:pt idx="13">
                  <c:v>5.1896916284464849</c:v>
                </c:pt>
                <c:pt idx="14">
                  <c:v>5.9398266245078206</c:v>
                </c:pt>
                <c:pt idx="15">
                  <c:v>3.8031296904376517</c:v>
                </c:pt>
                <c:pt idx="16">
                  <c:v>4.249857018915316</c:v>
                </c:pt>
                <c:pt idx="17">
                  <c:v>5.4133475783342586</c:v>
                </c:pt>
                <c:pt idx="18">
                  <c:v>3.8429116641863588</c:v>
                </c:pt>
                <c:pt idx="19">
                  <c:v>3.601309117124202</c:v>
                </c:pt>
                <c:pt idx="20">
                  <c:v>3.2376899413878801</c:v>
                </c:pt>
                <c:pt idx="21">
                  <c:v>2.8803786762190837</c:v>
                </c:pt>
                <c:pt idx="22">
                  <c:v>3.6952905091022377</c:v>
                </c:pt>
                <c:pt idx="23">
                  <c:v>3.3974478680361027</c:v>
                </c:pt>
                <c:pt idx="25">
                  <c:v>7.9868856171450942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2-42AA-B43F-032711FBBA26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A02-42AA-B43F-032711FBBA26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0A02-42AA-B43F-032711FBBA26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A02-42AA-B43F-032711FBBA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7'!$A$4:$A$29</c:f>
              <c:strCache>
                <c:ptCount val="26"/>
                <c:pt idx="0">
                  <c:v>Bygge- og anleggsvirksomhet</c:v>
                </c:pt>
                <c:pt idx="1">
                  <c:v>Undervisning</c:v>
                </c:pt>
                <c:pt idx="2">
                  <c:v>Overnattings- og serveringsvirksomhet</c:v>
                </c:pt>
                <c:pt idx="3">
                  <c:v>Helse- og sosialtjeneste</c:v>
                </c:pt>
                <c:pt idx="4">
                  <c:v>Informasjon og kommunikasjon</c:v>
                </c:pt>
                <c:pt idx="5">
                  <c:v>Transport og lagring</c:v>
                </c:pt>
                <c:pt idx="6">
                  <c:v>Eiendomsdrift, forretningsmessig og faglig tjenesteyting</c:v>
                </c:pt>
                <c:pt idx="7">
                  <c:v>Trevarer</c:v>
                </c:pt>
                <c:pt idx="8">
                  <c:v>Tekstil- og lærvarer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Finansierings- og forsikringsvirksomhet</c:v>
                </c:pt>
                <c:pt idx="12">
                  <c:v>Personlig tjenesteyting</c:v>
                </c:pt>
                <c:pt idx="13">
                  <c:v>Industrien totalt</c:v>
                </c:pt>
                <c:pt idx="14">
                  <c:v>Varehandel, motorvognreparasjoner</c:v>
                </c:pt>
                <c:pt idx="15">
                  <c:v>Nærings- og nytelsemidler</c:v>
                </c:pt>
                <c:pt idx="16">
                  <c:v>Petroleum og kjemiske prod.</c:v>
                </c:pt>
                <c:pt idx="17">
                  <c:v>Prod. av annen industri</c:v>
                </c:pt>
                <c:pt idx="18">
                  <c:v>Offentlig forvaltning</c:v>
                </c:pt>
                <c:pt idx="19">
                  <c:v>Prod. av elektriske og optiske produkter</c:v>
                </c:pt>
                <c:pt idx="20">
                  <c:v>Jordbruk, skogbruk og fiske</c:v>
                </c:pt>
                <c:pt idx="21">
                  <c:v>Bergverksdrift og utvinning</c:v>
                </c:pt>
                <c:pt idx="22">
                  <c:v>Elektrisitet, vann og renovasjon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7'!$C$4:$C$29</c:f>
              <c:numCache>
                <c:formatCode>0</c:formatCode>
                <c:ptCount val="26"/>
                <c:pt idx="0">
                  <c:v>6.5936854437817667</c:v>
                </c:pt>
                <c:pt idx="1">
                  <c:v>8.3658150582369721</c:v>
                </c:pt>
                <c:pt idx="2">
                  <c:v>8.0147384976139726</c:v>
                </c:pt>
                <c:pt idx="3">
                  <c:v>5.2375669784499248</c:v>
                </c:pt>
                <c:pt idx="4">
                  <c:v>4.7979710311652486</c:v>
                </c:pt>
                <c:pt idx="5">
                  <c:v>3.4248837515992352</c:v>
                </c:pt>
                <c:pt idx="6">
                  <c:v>2.7961206469080802</c:v>
                </c:pt>
                <c:pt idx="7">
                  <c:v>3.8141639549961717</c:v>
                </c:pt>
                <c:pt idx="8">
                  <c:v>3.3181749900992803</c:v>
                </c:pt>
                <c:pt idx="9">
                  <c:v>4.0237827107031006</c:v>
                </c:pt>
                <c:pt idx="10">
                  <c:v>3.0843505617127267</c:v>
                </c:pt>
                <c:pt idx="11">
                  <c:v>1.332858786087513</c:v>
                </c:pt>
                <c:pt idx="12">
                  <c:v>1.7314912332614394</c:v>
                </c:pt>
                <c:pt idx="13">
                  <c:v>3.1035327966879356</c:v>
                </c:pt>
                <c:pt idx="14">
                  <c:v>2.0300360962623949</c:v>
                </c:pt>
                <c:pt idx="15">
                  <c:v>4.1451745975045577</c:v>
                </c:pt>
                <c:pt idx="16">
                  <c:v>2.7904178385581702</c:v>
                </c:pt>
                <c:pt idx="17">
                  <c:v>1.2455064315529432</c:v>
                </c:pt>
                <c:pt idx="18">
                  <c:v>1.8822403932448628</c:v>
                </c:pt>
                <c:pt idx="19">
                  <c:v>1.8358770183587703</c:v>
                </c:pt>
                <c:pt idx="20">
                  <c:v>2.1317520137688608</c:v>
                </c:pt>
                <c:pt idx="21">
                  <c:v>2.479427313222327</c:v>
                </c:pt>
                <c:pt idx="22">
                  <c:v>1.5403581757748424</c:v>
                </c:pt>
                <c:pt idx="23">
                  <c:v>1.178733031674208</c:v>
                </c:pt>
                <c:pt idx="25">
                  <c:v>3.8594912436829607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02-42AA-B43F-032711FBB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248872320"/>
        <c:axId val="248890496"/>
      </c:barChart>
      <c:catAx>
        <c:axId val="248872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8890496"/>
        <c:crosses val="autoZero"/>
        <c:auto val="1"/>
        <c:lblAlgn val="ctr"/>
        <c:lblOffset val="100"/>
        <c:noMultiLvlLbl val="0"/>
      </c:catAx>
      <c:valAx>
        <c:axId val="248890496"/>
        <c:scaling>
          <c:orientation val="minMax"/>
          <c:max val="20"/>
          <c:min val="0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887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8'!$B$3</c:f>
              <c:strCache>
                <c:ptCount val="1"/>
                <c:pt idx="0">
                  <c:v>For få kvalifiserte søkere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431-4595-889F-56474E96C44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431-4595-889F-56474E96C442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431-4595-889F-56474E96C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8'!$A$4:$A$29</c:f>
              <c:strCache>
                <c:ptCount val="26"/>
                <c:pt idx="0">
                  <c:v>Bygge- og anleggsvirksomhet</c:v>
                </c:pt>
                <c:pt idx="1">
                  <c:v>Undervisning</c:v>
                </c:pt>
                <c:pt idx="2">
                  <c:v>Overnattings- og serveringsvirksomhet</c:v>
                </c:pt>
                <c:pt idx="3">
                  <c:v>Helse- og sosialtjeneste</c:v>
                </c:pt>
                <c:pt idx="4">
                  <c:v>Informasjon og kommunikasjon</c:v>
                </c:pt>
                <c:pt idx="5">
                  <c:v>Transport og lagring</c:v>
                </c:pt>
                <c:pt idx="6">
                  <c:v>Eiendomsdrift, forretningsmessig og faglig tjenesteyting</c:v>
                </c:pt>
                <c:pt idx="7">
                  <c:v>Trevarer</c:v>
                </c:pt>
                <c:pt idx="8">
                  <c:v>Tekstil- og lærvarer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Finansierings- og forsikringsvirksomhet</c:v>
                </c:pt>
                <c:pt idx="12">
                  <c:v>Personlig tjenesteyting</c:v>
                </c:pt>
                <c:pt idx="13">
                  <c:v>Industri totalt</c:v>
                </c:pt>
                <c:pt idx="14">
                  <c:v>Varehandel, motorvognreparasjoner</c:v>
                </c:pt>
                <c:pt idx="15">
                  <c:v>Nærings- og nytelsemidler</c:v>
                </c:pt>
                <c:pt idx="16">
                  <c:v>Petroleum og kjemiske prod.</c:v>
                </c:pt>
                <c:pt idx="17">
                  <c:v>Prod. av annen industri</c:v>
                </c:pt>
                <c:pt idx="18">
                  <c:v>Offentlig forvaltning</c:v>
                </c:pt>
                <c:pt idx="19">
                  <c:v>Prod. av elektriske og optiske produkter</c:v>
                </c:pt>
                <c:pt idx="20">
                  <c:v>Jordbruk, skogbruk og fiske</c:v>
                </c:pt>
                <c:pt idx="21">
                  <c:v>Bergverksdrift og utvinning</c:v>
                </c:pt>
                <c:pt idx="22">
                  <c:v>Elektrisitet, vann og renovasjon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8'!$B$4:$B$29</c:f>
              <c:numCache>
                <c:formatCode>0</c:formatCode>
                <c:ptCount val="26"/>
                <c:pt idx="0">
                  <c:v>14.136104204923555</c:v>
                </c:pt>
                <c:pt idx="1">
                  <c:v>13.315263136955123</c:v>
                </c:pt>
                <c:pt idx="2">
                  <c:v>10.994164328646548</c:v>
                </c:pt>
                <c:pt idx="3">
                  <c:v>12.750454175075518</c:v>
                </c:pt>
                <c:pt idx="4">
                  <c:v>11.173342057830968</c:v>
                </c:pt>
                <c:pt idx="5">
                  <c:v>7.7757050589672829</c:v>
                </c:pt>
                <c:pt idx="6">
                  <c:v>7.8220543141024033</c:v>
                </c:pt>
                <c:pt idx="7">
                  <c:v>7.3731773863583854</c:v>
                </c:pt>
                <c:pt idx="8">
                  <c:v>8.0619434064561073</c:v>
                </c:pt>
                <c:pt idx="9">
                  <c:v>6.98691405118878</c:v>
                </c:pt>
                <c:pt idx="10">
                  <c:v>6.5096733633254393</c:v>
                </c:pt>
                <c:pt idx="11">
                  <c:v>7.0771757695742892</c:v>
                </c:pt>
                <c:pt idx="12">
                  <c:v>7.0031719055543853</c:v>
                </c:pt>
                <c:pt idx="13">
                  <c:v>5.6718008305174648</c:v>
                </c:pt>
                <c:pt idx="14">
                  <c:v>4.0162744517489655</c:v>
                </c:pt>
                <c:pt idx="15">
                  <c:v>5.7911569128791358</c:v>
                </c:pt>
                <c:pt idx="16">
                  <c:v>2.8971870036232996</c:v>
                </c:pt>
                <c:pt idx="17">
                  <c:v>5.2463057258578889</c:v>
                </c:pt>
                <c:pt idx="18">
                  <c:v>4.5404119908791332</c:v>
                </c:pt>
                <c:pt idx="19">
                  <c:v>4.7802518289136291</c:v>
                </c:pt>
                <c:pt idx="20">
                  <c:v>2.4576901192695759</c:v>
                </c:pt>
                <c:pt idx="21">
                  <c:v>2.9194619531720774</c:v>
                </c:pt>
                <c:pt idx="22">
                  <c:v>4.0412235398346512</c:v>
                </c:pt>
                <c:pt idx="23">
                  <c:v>1.6213100624865331</c:v>
                </c:pt>
                <c:pt idx="25">
                  <c:v>8.3177460647528303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1-4595-889F-56474E96C442}"/>
            </c:ext>
          </c:extLst>
        </c:ser>
        <c:ser>
          <c:idx val="1"/>
          <c:order val="1"/>
          <c:tx>
            <c:strRef>
              <c:f>'Figur 8'!$C$3</c:f>
              <c:strCache>
                <c:ptCount val="1"/>
                <c:pt idx="0">
                  <c:v>Annet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431-4595-889F-56474E96C44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431-4595-889F-56474E96C442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431-4595-889F-56474E96C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8'!$A$4:$A$29</c:f>
              <c:strCache>
                <c:ptCount val="26"/>
                <c:pt idx="0">
                  <c:v>Bygge- og anleggsvirksomhet</c:v>
                </c:pt>
                <c:pt idx="1">
                  <c:v>Undervisning</c:v>
                </c:pt>
                <c:pt idx="2">
                  <c:v>Overnattings- og serveringsvirksomhet</c:v>
                </c:pt>
                <c:pt idx="3">
                  <c:v>Helse- og sosialtjeneste</c:v>
                </c:pt>
                <c:pt idx="4">
                  <c:v>Informasjon og kommunikasjon</c:v>
                </c:pt>
                <c:pt idx="5">
                  <c:v>Transport og lagring</c:v>
                </c:pt>
                <c:pt idx="6">
                  <c:v>Eiendomsdrift, forretningsmessig og faglig tjenesteyting</c:v>
                </c:pt>
                <c:pt idx="7">
                  <c:v>Trevarer</c:v>
                </c:pt>
                <c:pt idx="8">
                  <c:v>Tekstil- og lærvarer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Finansierings- og forsikringsvirksomhet</c:v>
                </c:pt>
                <c:pt idx="12">
                  <c:v>Personlig tjenesteyting</c:v>
                </c:pt>
                <c:pt idx="13">
                  <c:v>Industri totalt</c:v>
                </c:pt>
                <c:pt idx="14">
                  <c:v>Varehandel, motorvognreparasjoner</c:v>
                </c:pt>
                <c:pt idx="15">
                  <c:v>Nærings- og nytelsemidler</c:v>
                </c:pt>
                <c:pt idx="16">
                  <c:v>Petroleum og kjemiske prod.</c:v>
                </c:pt>
                <c:pt idx="17">
                  <c:v>Prod. av annen industri</c:v>
                </c:pt>
                <c:pt idx="18">
                  <c:v>Offentlig forvaltning</c:v>
                </c:pt>
                <c:pt idx="19">
                  <c:v>Prod. av elektriske og optiske produkter</c:v>
                </c:pt>
                <c:pt idx="20">
                  <c:v>Jordbruk, skogbruk og fiske</c:v>
                </c:pt>
                <c:pt idx="21">
                  <c:v>Bergverksdrift og utvinning</c:v>
                </c:pt>
                <c:pt idx="22">
                  <c:v>Elektrisitet, vann og renovasjon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8'!$C$4:$C$29</c:f>
              <c:numCache>
                <c:formatCode>0</c:formatCode>
                <c:ptCount val="26"/>
                <c:pt idx="0">
                  <c:v>4.9821088122235437</c:v>
                </c:pt>
                <c:pt idx="1">
                  <c:v>3.0442327174983905</c:v>
                </c:pt>
                <c:pt idx="2">
                  <c:v>4.9698219439969478</c:v>
                </c:pt>
                <c:pt idx="3">
                  <c:v>2.9835742453425809</c:v>
                </c:pt>
                <c:pt idx="4">
                  <c:v>4.2818827689236905</c:v>
                </c:pt>
                <c:pt idx="5">
                  <c:v>4.9605362380168643</c:v>
                </c:pt>
                <c:pt idx="6">
                  <c:v>2.9822404667569904</c:v>
                </c:pt>
                <c:pt idx="7">
                  <c:v>3.3065692272290832</c:v>
                </c:pt>
                <c:pt idx="8">
                  <c:v>2.1253449080113587</c:v>
                </c:pt>
                <c:pt idx="9">
                  <c:v>3.0797104508216755</c:v>
                </c:pt>
                <c:pt idx="10">
                  <c:v>3.5351836473496769</c:v>
                </c:pt>
                <c:pt idx="11">
                  <c:v>1.7148760469586435</c:v>
                </c:pt>
                <c:pt idx="12">
                  <c:v>1.7070890635685281</c:v>
                </c:pt>
                <c:pt idx="13">
                  <c:v>2.6214235946169557</c:v>
                </c:pt>
                <c:pt idx="14">
                  <c:v>3.9535882690212576</c:v>
                </c:pt>
                <c:pt idx="15">
                  <c:v>2.1571473750630714</c:v>
                </c:pt>
                <c:pt idx="16">
                  <c:v>4.1430878538501918</c:v>
                </c:pt>
                <c:pt idx="17">
                  <c:v>1.4125482840293184</c:v>
                </c:pt>
                <c:pt idx="18">
                  <c:v>1.1847400665520835</c:v>
                </c:pt>
                <c:pt idx="19">
                  <c:v>0.65693430656934559</c:v>
                </c:pt>
                <c:pt idx="20">
                  <c:v>2.911751835887169</c:v>
                </c:pt>
                <c:pt idx="21">
                  <c:v>2.4403440362693347</c:v>
                </c:pt>
                <c:pt idx="22">
                  <c:v>1.1944251450424259</c:v>
                </c:pt>
                <c:pt idx="23">
                  <c:v>2.9548708372237757</c:v>
                </c:pt>
                <c:pt idx="25">
                  <c:v>3.5286307960752286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31-4595-889F-56474E96C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248935552"/>
        <c:axId val="248937088"/>
      </c:barChart>
      <c:catAx>
        <c:axId val="248935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8937088"/>
        <c:crosses val="autoZero"/>
        <c:auto val="1"/>
        <c:lblAlgn val="ctr"/>
        <c:lblOffset val="100"/>
        <c:noMultiLvlLbl val="0"/>
      </c:catAx>
      <c:valAx>
        <c:axId val="248937088"/>
        <c:scaling>
          <c:orientation val="minMax"/>
          <c:max val="20"/>
          <c:min val="0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4893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AE-4933-A84B-85B2AEDC7E5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AE-4933-A84B-85B2AEDC7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18368"/>
        <c:axId val="248624256"/>
      </c:barChart>
      <c:catAx>
        <c:axId val="2486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4862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62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48618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</xdr:row>
      <xdr:rowOff>133350</xdr:rowOff>
    </xdr:from>
    <xdr:to>
      <xdr:col>12</xdr:col>
      <xdr:colOff>140250</xdr:colOff>
      <xdr:row>33</xdr:row>
      <xdr:rowOff>85725</xdr:rowOff>
    </xdr:to>
    <xdr:graphicFrame macro="">
      <xdr:nvGraphicFramePr>
        <xdr:cNvPr id="5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2</xdr:row>
      <xdr:rowOff>76199</xdr:rowOff>
    </xdr:from>
    <xdr:to>
      <xdr:col>12</xdr:col>
      <xdr:colOff>371475</xdr:colOff>
      <xdr:row>35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624567</xdr:colOff>
      <xdr:row>5</xdr:row>
      <xdr:rowOff>39459</xdr:rowOff>
    </xdr:from>
    <xdr:to>
      <xdr:col>12</xdr:col>
      <xdr:colOff>670831</xdr:colOff>
      <xdr:row>38</xdr:row>
      <xdr:rowOff>153761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426000</xdr:colOff>
      <xdr:row>35</xdr:row>
      <xdr:rowOff>114300</xdr:rowOff>
    </xdr:to>
    <xdr:graphicFrame macro="">
      <xdr:nvGraphicFramePr>
        <xdr:cNvPr id="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5</xdr:row>
      <xdr:rowOff>19050</xdr:rowOff>
    </xdr:from>
    <xdr:to>
      <xdr:col>12</xdr:col>
      <xdr:colOff>266700</xdr:colOff>
      <xdr:row>36</xdr:row>
      <xdr:rowOff>85725</xdr:rowOff>
    </xdr:to>
    <xdr:graphicFrame macro="">
      <xdr:nvGraphicFramePr>
        <xdr:cNvPr id="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138111</xdr:colOff>
      <xdr:row>12</xdr:row>
      <xdr:rowOff>85724</xdr:rowOff>
    </xdr:from>
    <xdr:to>
      <xdr:col>11</xdr:col>
      <xdr:colOff>95249</xdr:colOff>
      <xdr:row>33</xdr:row>
      <xdr:rowOff>161924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4</xdr:row>
      <xdr:rowOff>38100</xdr:rowOff>
    </xdr:from>
    <xdr:to>
      <xdr:col>12</xdr:col>
      <xdr:colOff>333375</xdr:colOff>
      <xdr:row>28</xdr:row>
      <xdr:rowOff>95250</xdr:rowOff>
    </xdr:to>
    <xdr:graphicFrame macro="">
      <xdr:nvGraphicFramePr>
        <xdr:cNvPr id="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38100</xdr:rowOff>
    </xdr:from>
    <xdr:to>
      <xdr:col>10</xdr:col>
      <xdr:colOff>257175</xdr:colOff>
      <xdr:row>27</xdr:row>
      <xdr:rowOff>9525</xdr:rowOff>
    </xdr:to>
    <xdr:graphicFrame macro="">
      <xdr:nvGraphicFramePr>
        <xdr:cNvPr id="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3</xdr:row>
      <xdr:rowOff>28575</xdr:rowOff>
    </xdr:from>
    <xdr:to>
      <xdr:col>14</xdr:col>
      <xdr:colOff>171450</xdr:colOff>
      <xdr:row>37</xdr:row>
      <xdr:rowOff>9525</xdr:rowOff>
    </xdr:to>
    <xdr:graphicFrame macro="">
      <xdr:nvGraphicFramePr>
        <xdr:cNvPr id="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3</xdr:row>
      <xdr:rowOff>57150</xdr:rowOff>
    </xdr:from>
    <xdr:to>
      <xdr:col>12</xdr:col>
      <xdr:colOff>212725</xdr:colOff>
      <xdr:row>35</xdr:row>
      <xdr:rowOff>151765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11265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xcelmal arbeid og velferd">
  <a:themeElements>
    <a:clrScheme name="Arbeid og velferd">
      <a:dk1>
        <a:sysClr val="windowText" lastClr="000000"/>
      </a:dk1>
      <a:lt1>
        <a:sysClr val="window" lastClr="FFFFFF"/>
      </a:lt1>
      <a:dk2>
        <a:srgbClr val="903218"/>
      </a:dk2>
      <a:lt2>
        <a:srgbClr val="CC852E"/>
      </a:lt2>
      <a:accent1>
        <a:srgbClr val="6E94CC"/>
      </a:accent1>
      <a:accent2>
        <a:srgbClr val="C3CCE9"/>
      </a:accent2>
      <a:accent3>
        <a:srgbClr val="7C9760"/>
      </a:accent3>
      <a:accent4>
        <a:srgbClr val="BED3A5"/>
      </a:accent4>
      <a:accent5>
        <a:srgbClr val="B2A98E"/>
      </a:accent5>
      <a:accent6>
        <a:srgbClr val="E5D6B3"/>
      </a:accent6>
      <a:hlink>
        <a:srgbClr val="4E2455"/>
      </a:hlink>
      <a:folHlink>
        <a:srgbClr val="938B9F"/>
      </a:folHlink>
    </a:clrScheme>
    <a:fontScheme name="AogV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A2" sqref="A2"/>
    </sheetView>
  </sheetViews>
  <sheetFormatPr baseColWidth="10" defaultRowHeight="12.75"/>
  <cols>
    <col min="1" max="1" width="17" customWidth="1"/>
  </cols>
  <sheetData>
    <row r="1" spans="1:4" ht="14.25">
      <c r="A1" s="63" t="s">
        <v>114</v>
      </c>
    </row>
    <row r="3" spans="1:4">
      <c r="B3" t="s">
        <v>76</v>
      </c>
      <c r="C3" t="s">
        <v>77</v>
      </c>
      <c r="D3" s="14" t="s">
        <v>79</v>
      </c>
    </row>
    <row r="4" spans="1:4">
      <c r="A4" t="s">
        <v>20</v>
      </c>
      <c r="B4" s="1">
        <v>14.826745861269268</v>
      </c>
      <c r="C4" s="1">
        <v>5.4980904466250493</v>
      </c>
      <c r="D4" s="1">
        <f t="shared" ref="D4:D21" si="0">B4+C4</f>
        <v>20.324836307894316</v>
      </c>
    </row>
    <row r="5" spans="1:4">
      <c r="A5" t="s">
        <v>19</v>
      </c>
      <c r="B5" s="1">
        <v>10.266218453405514</v>
      </c>
      <c r="C5" s="1">
        <v>6.9186409335497299</v>
      </c>
      <c r="D5" s="1">
        <f t="shared" si="0"/>
        <v>17.184859386955246</v>
      </c>
    </row>
    <row r="6" spans="1:4">
      <c r="A6" t="s">
        <v>21</v>
      </c>
      <c r="B6" s="1">
        <v>7.8460996522419331</v>
      </c>
      <c r="C6" s="1">
        <v>9.0172420813578569</v>
      </c>
      <c r="D6" s="1">
        <f t="shared" si="0"/>
        <v>16.863341733599789</v>
      </c>
    </row>
    <row r="7" spans="1:4">
      <c r="A7" t="s">
        <v>17</v>
      </c>
      <c r="B7" s="1">
        <v>6.7789606268265636</v>
      </c>
      <c r="C7" s="1">
        <v>8.6340134475313555</v>
      </c>
      <c r="D7" s="1">
        <f t="shared" si="0"/>
        <v>15.412974074357919</v>
      </c>
    </row>
    <row r="8" spans="1:4">
      <c r="A8" t="s">
        <v>16</v>
      </c>
      <c r="B8" s="1">
        <v>9.5492330101857359</v>
      </c>
      <c r="C8" s="1">
        <v>3.699787093746139</v>
      </c>
      <c r="D8" s="1">
        <f t="shared" si="0"/>
        <v>13.249020103931874</v>
      </c>
    </row>
    <row r="9" spans="1:4">
      <c r="A9" t="s">
        <v>18</v>
      </c>
      <c r="B9" s="1">
        <v>6.4773702025053943</v>
      </c>
      <c r="C9" s="1">
        <v>6.667515591595178</v>
      </c>
      <c r="D9" s="1">
        <f t="shared" si="0"/>
        <v>13.144885794100572</v>
      </c>
    </row>
    <row r="10" spans="1:4">
      <c r="A10" t="s">
        <v>7</v>
      </c>
      <c r="B10" s="1">
        <v>8.1450906595059074</v>
      </c>
      <c r="C10" s="1">
        <v>4.6638417474572202</v>
      </c>
      <c r="D10" s="1">
        <f t="shared" si="0"/>
        <v>12.808932406963127</v>
      </c>
    </row>
    <row r="11" spans="1:4">
      <c r="A11" t="s">
        <v>10</v>
      </c>
      <c r="B11" s="1">
        <v>8.7247677802380963</v>
      </c>
      <c r="C11" s="1">
        <v>3.4236005617723753</v>
      </c>
      <c r="D11" s="1">
        <f t="shared" si="0"/>
        <v>12.148368342010471</v>
      </c>
    </row>
    <row r="12" spans="1:4">
      <c r="A12" t="s">
        <v>6</v>
      </c>
      <c r="B12" s="1">
        <v>9.1074857946521384</v>
      </c>
      <c r="C12" s="1">
        <v>2.2194263622032731</v>
      </c>
      <c r="D12" s="1">
        <f t="shared" si="0"/>
        <v>11.326912156855411</v>
      </c>
    </row>
    <row r="13" spans="1:4">
      <c r="A13" t="s">
        <v>12</v>
      </c>
      <c r="B13" s="1">
        <v>7.5536208209532711</v>
      </c>
      <c r="C13" s="1">
        <v>3.5124974926416046</v>
      </c>
      <c r="D13" s="1">
        <f t="shared" si="0"/>
        <v>11.066118313594876</v>
      </c>
    </row>
    <row r="14" spans="1:4">
      <c r="A14" t="s">
        <v>14</v>
      </c>
      <c r="B14" s="1">
        <v>5.1870233516418232</v>
      </c>
      <c r="C14" s="1">
        <v>4.9811281400109007</v>
      </c>
      <c r="D14" s="1">
        <f t="shared" si="0"/>
        <v>10.168151491652724</v>
      </c>
    </row>
    <row r="15" spans="1:4">
      <c r="A15" t="s">
        <v>24</v>
      </c>
      <c r="B15" s="1">
        <v>7.4731897312450872</v>
      </c>
      <c r="C15" s="1">
        <v>2.4933891600211924</v>
      </c>
      <c r="D15" s="1">
        <f t="shared" si="0"/>
        <v>9.9665788912662805</v>
      </c>
    </row>
    <row r="16" spans="1:4">
      <c r="A16" t="s">
        <v>5</v>
      </c>
      <c r="B16" s="1">
        <v>7.6044516957650918</v>
      </c>
      <c r="C16" s="1">
        <v>2.3462997565099011</v>
      </c>
      <c r="D16" s="1">
        <f t="shared" si="0"/>
        <v>9.9507514522749929</v>
      </c>
    </row>
    <row r="17" spans="1:4">
      <c r="A17" t="s">
        <v>9</v>
      </c>
      <c r="B17" s="1">
        <v>7.6846429392230711</v>
      </c>
      <c r="C17" s="1">
        <v>1.6705102120936808</v>
      </c>
      <c r="D17" s="1">
        <f t="shared" si="0"/>
        <v>9.3551531513167525</v>
      </c>
    </row>
    <row r="18" spans="1:4">
      <c r="A18" t="s">
        <v>11</v>
      </c>
      <c r="B18" s="1">
        <v>6.023111851615635</v>
      </c>
      <c r="C18" s="1">
        <v>3.2804870557545258</v>
      </c>
      <c r="D18" s="1">
        <f t="shared" si="0"/>
        <v>9.3035989073701604</v>
      </c>
    </row>
    <row r="19" spans="1:4">
      <c r="A19" t="s">
        <v>13</v>
      </c>
      <c r="B19" s="1">
        <v>5.9104921067895342</v>
      </c>
      <c r="C19" s="1">
        <v>3.3314947894674982</v>
      </c>
      <c r="D19" s="1">
        <f t="shared" si="0"/>
        <v>9.241986896257032</v>
      </c>
    </row>
    <row r="20" spans="1:4">
      <c r="A20" t="s">
        <v>15</v>
      </c>
      <c r="B20" s="1">
        <v>5.8671732228949907</v>
      </c>
      <c r="C20" s="1">
        <v>2.2990109456923293</v>
      </c>
      <c r="D20" s="1">
        <f t="shared" si="0"/>
        <v>8.1661841685873195</v>
      </c>
    </row>
    <row r="21" spans="1:4">
      <c r="A21" t="s">
        <v>8</v>
      </c>
      <c r="B21" s="1">
        <v>6.7088184445779602</v>
      </c>
      <c r="C21" s="1">
        <v>1.1633731286136557</v>
      </c>
      <c r="D21" s="1">
        <f t="shared" si="0"/>
        <v>7.8721915731916159</v>
      </c>
    </row>
    <row r="22" spans="1:4">
      <c r="B22" s="1"/>
      <c r="C22" s="1"/>
      <c r="D22" s="1"/>
    </row>
    <row r="23" spans="1:4">
      <c r="A23" t="s">
        <v>2</v>
      </c>
      <c r="B23" s="1">
        <v>7.9868856171450942</v>
      </c>
      <c r="C23" s="1">
        <v>3.8594912436829607</v>
      </c>
      <c r="D23" s="1">
        <f t="shared" ref="D23" si="1">B23+C23</f>
        <v>11.846376860828055</v>
      </c>
    </row>
    <row r="24" spans="1:4">
      <c r="B24" s="81"/>
      <c r="C24" s="81"/>
    </row>
    <row r="25" spans="1:4">
      <c r="A25" s="67"/>
    </row>
    <row r="26" spans="1:4">
      <c r="A26" s="67"/>
    </row>
    <row r="27" spans="1:4">
      <c r="A27" s="67"/>
    </row>
    <row r="28" spans="1:4">
      <c r="A28" s="67"/>
    </row>
    <row r="29" spans="1:4">
      <c r="A29" s="67"/>
    </row>
    <row r="30" spans="1:4">
      <c r="A30" s="67"/>
    </row>
    <row r="31" spans="1:4">
      <c r="A31" s="67"/>
    </row>
    <row r="32" spans="1:4">
      <c r="A32" s="67"/>
    </row>
    <row r="33" spans="1:4">
      <c r="A33" s="67"/>
      <c r="B33" s="1"/>
      <c r="C33" s="1"/>
      <c r="D33" s="1"/>
    </row>
    <row r="34" spans="1:4">
      <c r="A34" s="67"/>
      <c r="B34" s="1"/>
      <c r="C34" s="1"/>
      <c r="D34" s="1"/>
    </row>
    <row r="35" spans="1:4">
      <c r="A35" s="67"/>
      <c r="B35" s="1"/>
      <c r="C35" s="1"/>
      <c r="D35" s="1"/>
    </row>
    <row r="36" spans="1:4">
      <c r="A36" s="67"/>
      <c r="B36" s="1"/>
      <c r="C36" s="1"/>
      <c r="D36" s="1"/>
    </row>
    <row r="37" spans="1:4">
      <c r="A37" s="67"/>
      <c r="B37" s="1"/>
      <c r="C37" s="1"/>
      <c r="D37" s="1"/>
    </row>
    <row r="38" spans="1:4">
      <c r="A38" s="67"/>
      <c r="B38" s="1"/>
      <c r="C38" s="1"/>
      <c r="D38" s="1"/>
    </row>
    <row r="39" spans="1:4">
      <c r="A39" s="67"/>
      <c r="B39" s="1"/>
      <c r="C39" s="1"/>
      <c r="D39" s="1"/>
    </row>
    <row r="40" spans="1:4">
      <c r="A40" s="67"/>
      <c r="B40" s="1"/>
      <c r="C40" s="1"/>
      <c r="D40" s="1"/>
    </row>
    <row r="41" spans="1:4">
      <c r="A41" s="67"/>
      <c r="B41" s="1"/>
      <c r="C41" s="1"/>
      <c r="D41" s="1"/>
    </row>
    <row r="42" spans="1:4">
      <c r="A42" s="67"/>
      <c r="B42" s="1"/>
      <c r="C42" s="1"/>
      <c r="D42" s="1"/>
    </row>
    <row r="43" spans="1:4">
      <c r="A43" s="67"/>
      <c r="B43" s="1"/>
      <c r="C43" s="1"/>
      <c r="D43" s="1"/>
    </row>
    <row r="44" spans="1:4">
      <c r="A44" s="67"/>
      <c r="B44" s="1"/>
      <c r="C44" s="1"/>
      <c r="D44" s="1"/>
    </row>
    <row r="45" spans="1:4">
      <c r="A45" s="67"/>
      <c r="B45" s="1"/>
      <c r="C45" s="1"/>
      <c r="D45" s="1"/>
    </row>
    <row r="46" spans="1:4">
      <c r="A46" s="67"/>
      <c r="B46" s="1"/>
      <c r="C46" s="1"/>
      <c r="D46" s="1"/>
    </row>
    <row r="47" spans="1:4">
      <c r="A47" s="67"/>
      <c r="B47" s="1"/>
      <c r="C47" s="1"/>
      <c r="D47" s="1"/>
    </row>
    <row r="48" spans="1:4">
      <c r="A48" s="67"/>
      <c r="B48" s="1"/>
      <c r="C48" s="1"/>
      <c r="D48" s="1"/>
    </row>
    <row r="49" spans="1:4">
      <c r="A49" s="67"/>
      <c r="B49" s="1"/>
      <c r="C49" s="1"/>
      <c r="D49" s="1"/>
    </row>
    <row r="50" spans="1:4">
      <c r="A50" s="67"/>
      <c r="B50" s="1"/>
      <c r="C50" s="1"/>
      <c r="D50" s="1"/>
    </row>
    <row r="51" spans="1:4">
      <c r="A51" s="67"/>
      <c r="B51" s="1"/>
      <c r="C51" s="1"/>
      <c r="D51" s="1"/>
    </row>
    <row r="52" spans="1:4">
      <c r="A52" s="67"/>
      <c r="B52" s="1"/>
      <c r="C52" s="1"/>
      <c r="D52" s="1"/>
    </row>
  </sheetData>
  <sortState ref="A4:D21">
    <sortCondition descending="1" ref="D4:D21"/>
  </sortState>
  <phoneticPr fontId="7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/>
  </sheetViews>
  <sheetFormatPr baseColWidth="10" defaultRowHeight="12.75"/>
  <cols>
    <col min="1" max="1" width="27.85546875" customWidth="1"/>
    <col min="6" max="6" width="27.140625" customWidth="1"/>
    <col min="11" max="11" width="17.5703125" customWidth="1"/>
    <col min="12" max="13" width="15.5703125" bestFit="1" customWidth="1"/>
  </cols>
  <sheetData>
    <row r="1" spans="1:15" s="12" customFormat="1" ht="15.75" customHeight="1">
      <c r="A1" s="132" t="s">
        <v>119</v>
      </c>
    </row>
    <row r="2" spans="1:15">
      <c r="L2" s="1"/>
      <c r="M2" s="1"/>
    </row>
    <row r="3" spans="1:15" ht="14.25">
      <c r="A3" s="121"/>
      <c r="B3" s="121">
        <v>2017</v>
      </c>
      <c r="C3" s="121">
        <v>2016</v>
      </c>
      <c r="D3" s="14"/>
      <c r="G3" s="79"/>
      <c r="H3" s="79"/>
      <c r="I3" s="2"/>
      <c r="J3" s="2"/>
      <c r="K3" s="2"/>
      <c r="L3" s="2"/>
      <c r="M3" s="1"/>
    </row>
    <row r="4" spans="1:15">
      <c r="A4" s="121" t="s">
        <v>136</v>
      </c>
      <c r="B4" s="133">
        <v>23.211737107421225</v>
      </c>
      <c r="C4" s="133">
        <v>10.21829887368127</v>
      </c>
      <c r="D4" s="14"/>
      <c r="E4" s="1"/>
      <c r="F4" s="2"/>
      <c r="G4" s="5"/>
      <c r="H4" s="5"/>
      <c r="I4" s="2"/>
      <c r="J4" s="2"/>
      <c r="K4" s="2"/>
      <c r="L4" s="2"/>
      <c r="M4" s="1"/>
      <c r="N4" s="8"/>
    </row>
    <row r="5" spans="1:15">
      <c r="A5" s="121" t="s">
        <v>138</v>
      </c>
      <c r="B5" s="133">
        <v>22.090011560953823</v>
      </c>
      <c r="C5" s="133">
        <v>13.536680430168046</v>
      </c>
      <c r="D5" s="14"/>
      <c r="E5" s="1"/>
      <c r="F5" s="2"/>
      <c r="G5" s="5"/>
      <c r="H5" s="5"/>
      <c r="I5" s="2"/>
      <c r="J5" s="5"/>
      <c r="K5" s="2"/>
      <c r="L5" s="2"/>
      <c r="M5" s="1"/>
      <c r="N5" s="8"/>
    </row>
    <row r="6" spans="1:15">
      <c r="A6" s="121" t="s">
        <v>142</v>
      </c>
      <c r="B6" s="133">
        <v>18.727791718059372</v>
      </c>
      <c r="C6" s="133">
        <v>10.35616883116883</v>
      </c>
      <c r="D6" s="14"/>
      <c r="E6" s="1"/>
      <c r="F6" s="2"/>
      <c r="G6" s="5"/>
      <c r="H6" s="5"/>
      <c r="I6" s="2"/>
      <c r="J6" s="5"/>
      <c r="K6" s="2"/>
      <c r="L6" s="2"/>
      <c r="M6" s="1"/>
      <c r="N6" s="8"/>
    </row>
    <row r="7" spans="1:15">
      <c r="A7" s="121" t="s">
        <v>135</v>
      </c>
      <c r="B7" s="133">
        <v>18.10369376781464</v>
      </c>
      <c r="C7" s="133">
        <v>14.698576658764352</v>
      </c>
      <c r="D7" s="14"/>
      <c r="E7" s="1"/>
      <c r="F7" s="2"/>
      <c r="G7" s="5"/>
      <c r="H7" s="5"/>
      <c r="I7" s="2"/>
      <c r="J7" s="5"/>
      <c r="K7" s="2"/>
      <c r="L7" s="2"/>
      <c r="M7" s="1"/>
      <c r="N7" s="8"/>
      <c r="O7" s="1"/>
    </row>
    <row r="8" spans="1:15">
      <c r="A8" s="121" t="s">
        <v>141</v>
      </c>
      <c r="B8" s="133">
        <v>17.390878769086651</v>
      </c>
      <c r="C8" s="133">
        <v>4.5265258141965248</v>
      </c>
      <c r="D8" s="14"/>
      <c r="E8" s="1"/>
      <c r="F8" s="2"/>
      <c r="G8" s="5"/>
      <c r="H8" s="5"/>
      <c r="I8" s="2"/>
      <c r="J8" s="5"/>
      <c r="K8" s="2"/>
      <c r="L8" s="2"/>
      <c r="M8" s="1"/>
      <c r="N8" s="8"/>
      <c r="O8" s="1"/>
    </row>
    <row r="9" spans="1:15">
      <c r="A9" s="121" t="s">
        <v>139</v>
      </c>
      <c r="B9" s="133">
        <v>16.139405333188897</v>
      </c>
      <c r="C9" s="133">
        <v>10.214534870251949</v>
      </c>
      <c r="D9" s="14"/>
      <c r="E9" s="1"/>
      <c r="F9" s="2"/>
      <c r="G9" s="5"/>
      <c r="H9" s="5"/>
      <c r="I9" s="2"/>
      <c r="J9" s="5"/>
      <c r="K9" s="2"/>
      <c r="L9" s="2"/>
      <c r="M9" s="1"/>
      <c r="N9" s="8"/>
      <c r="O9" s="1"/>
    </row>
    <row r="10" spans="1:15">
      <c r="A10" s="121" t="s">
        <v>134</v>
      </c>
      <c r="B10" s="133">
        <v>15.143884051196846</v>
      </c>
      <c r="C10" s="133">
        <v>4.4445904908865987</v>
      </c>
      <c r="D10" s="14"/>
      <c r="E10" s="1"/>
      <c r="F10" s="2"/>
      <c r="G10" s="5"/>
      <c r="H10" s="5"/>
      <c r="I10" s="2"/>
      <c r="J10" s="5"/>
      <c r="K10" s="2"/>
      <c r="L10" s="2"/>
      <c r="M10" s="1"/>
      <c r="N10" s="8"/>
      <c r="O10" s="1"/>
    </row>
    <row r="11" spans="1:15">
      <c r="A11" s="121" t="s">
        <v>140</v>
      </c>
      <c r="B11" s="133">
        <v>6.5270534298712235</v>
      </c>
      <c r="C11" s="133">
        <v>2.2337978179927909</v>
      </c>
      <c r="D11" s="14"/>
      <c r="E11" s="1"/>
      <c r="F11" s="2"/>
      <c r="G11" s="5"/>
      <c r="H11" s="5"/>
      <c r="I11" s="2"/>
      <c r="J11" s="5"/>
      <c r="K11" s="2"/>
      <c r="L11" s="2"/>
      <c r="N11" s="8"/>
      <c r="O11" s="1"/>
    </row>
    <row r="12" spans="1:15">
      <c r="A12" s="121" t="s">
        <v>137</v>
      </c>
      <c r="B12" s="133">
        <v>-2.5829984257228809</v>
      </c>
      <c r="C12" s="133">
        <v>-9.4401894401894388</v>
      </c>
      <c r="D12" s="14"/>
      <c r="E12" s="1"/>
      <c r="F12" s="2"/>
      <c r="G12" s="5"/>
      <c r="H12" s="5"/>
      <c r="I12" s="2"/>
      <c r="J12" s="2"/>
      <c r="K12" s="5"/>
      <c r="L12" s="1"/>
      <c r="M12" s="1"/>
      <c r="N12" s="8"/>
      <c r="O12" s="1"/>
    </row>
    <row r="13" spans="1:15">
      <c r="A13" s="14"/>
      <c r="B13" s="134"/>
      <c r="C13" s="134"/>
      <c r="D13" s="14"/>
      <c r="E13" s="1"/>
      <c r="F13" s="2"/>
      <c r="G13" s="2"/>
      <c r="H13" s="2"/>
      <c r="N13" s="8"/>
      <c r="O13" s="1"/>
    </row>
    <row r="14" spans="1:15">
      <c r="A14" s="121" t="s">
        <v>22</v>
      </c>
      <c r="B14" s="133">
        <v>14.880026649289821</v>
      </c>
      <c r="C14" s="133">
        <v>6.1532211845303024</v>
      </c>
      <c r="D14" s="14"/>
      <c r="E14" s="1"/>
      <c r="F14" s="2"/>
      <c r="G14" s="5"/>
      <c r="H14" s="5"/>
      <c r="L14" s="1"/>
      <c r="M14" s="1"/>
      <c r="N14" s="8"/>
      <c r="O14" s="1"/>
    </row>
    <row r="15" spans="1:15">
      <c r="O15" s="1"/>
    </row>
    <row r="18" spans="10:13">
      <c r="J18" s="2"/>
      <c r="K18" s="2"/>
      <c r="L18" s="2"/>
      <c r="M18" s="2"/>
    </row>
    <row r="19" spans="10:13">
      <c r="J19" s="2"/>
      <c r="K19" s="2"/>
      <c r="L19" s="2"/>
      <c r="M19" s="2"/>
    </row>
    <row r="20" spans="10:13">
      <c r="J20" s="2"/>
      <c r="K20" s="2"/>
      <c r="L20" s="2"/>
      <c r="M20" s="2"/>
    </row>
    <row r="21" spans="10:13">
      <c r="J21" s="2"/>
      <c r="K21" s="2"/>
      <c r="L21" s="2"/>
      <c r="M21" s="2"/>
    </row>
    <row r="22" spans="10:13">
      <c r="J22" s="2"/>
      <c r="K22" s="2"/>
      <c r="L22" s="2"/>
      <c r="M22" s="2"/>
    </row>
    <row r="23" spans="10:13">
      <c r="J23" s="2"/>
      <c r="K23" s="2"/>
      <c r="L23" s="2"/>
      <c r="M23" s="2"/>
    </row>
    <row r="24" spans="10:13">
      <c r="J24" s="2"/>
      <c r="K24" s="2"/>
      <c r="L24" s="2"/>
      <c r="M24" s="2"/>
    </row>
    <row r="25" spans="10:13">
      <c r="J25" s="2"/>
      <c r="K25" s="2"/>
      <c r="L25" s="2"/>
      <c r="M25" s="2"/>
    </row>
    <row r="26" spans="10:13">
      <c r="J26" s="2"/>
      <c r="K26" s="2"/>
      <c r="L26" s="2"/>
      <c r="M26" s="2"/>
    </row>
    <row r="27" spans="10:13">
      <c r="J27" s="2"/>
      <c r="K27" s="2"/>
      <c r="L27" s="2"/>
      <c r="M27" s="2"/>
    </row>
    <row r="28" spans="10:13">
      <c r="J28" s="2"/>
      <c r="K28" s="2"/>
      <c r="L28" s="2"/>
      <c r="M28" s="2"/>
    </row>
  </sheetData>
  <sortState ref="A4:C12">
    <sortCondition descending="1" ref="B4:B12"/>
  </sortState>
  <phoneticPr fontId="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/>
  </sheetViews>
  <sheetFormatPr baseColWidth="10" defaultRowHeight="12.75"/>
  <cols>
    <col min="1" max="1" width="44" customWidth="1"/>
  </cols>
  <sheetData>
    <row r="1" spans="1:11" ht="14.25">
      <c r="A1" s="132" t="s">
        <v>120</v>
      </c>
    </row>
    <row r="3" spans="1:11">
      <c r="B3" s="10" t="s">
        <v>76</v>
      </c>
      <c r="C3" s="10" t="s">
        <v>77</v>
      </c>
      <c r="D3" s="14" t="s">
        <v>79</v>
      </c>
      <c r="E3" s="16"/>
    </row>
    <row r="4" spans="1:11">
      <c r="A4" t="s">
        <v>33</v>
      </c>
      <c r="B4" s="1">
        <v>12.52452757336534</v>
      </c>
      <c r="C4" s="1">
        <v>6.5936854437817667</v>
      </c>
      <c r="D4" s="1">
        <f t="shared" ref="D4:D27" si="0">SUM(B4:C4)</f>
        <v>19.118213017147106</v>
      </c>
      <c r="E4" s="16"/>
      <c r="I4" s="1"/>
      <c r="J4" s="1"/>
      <c r="K4" s="1"/>
    </row>
    <row r="5" spans="1:11">
      <c r="A5" t="s">
        <v>1</v>
      </c>
      <c r="B5" s="1">
        <v>7.9936807962165419</v>
      </c>
      <c r="C5" s="1">
        <v>8.3658150582369721</v>
      </c>
      <c r="D5" s="1">
        <f t="shared" si="0"/>
        <v>16.359495854453513</v>
      </c>
      <c r="E5" s="16"/>
      <c r="I5" s="1"/>
      <c r="J5" s="1"/>
      <c r="K5" s="1"/>
    </row>
    <row r="6" spans="1:11">
      <c r="A6" t="s">
        <v>35</v>
      </c>
      <c r="B6" s="1">
        <v>7.949247775029523</v>
      </c>
      <c r="C6" s="1">
        <v>8.0147384976139726</v>
      </c>
      <c r="D6" s="1">
        <f t="shared" si="0"/>
        <v>15.963986272643496</v>
      </c>
      <c r="E6" s="16"/>
      <c r="I6" s="1"/>
      <c r="J6" s="1"/>
      <c r="K6" s="1"/>
    </row>
    <row r="7" spans="1:11">
      <c r="A7" t="s">
        <v>39</v>
      </c>
      <c r="B7" s="1">
        <v>10.496461441968179</v>
      </c>
      <c r="C7" s="1">
        <v>5.2375669784499248</v>
      </c>
      <c r="D7" s="1">
        <f t="shared" si="0"/>
        <v>15.734028420418104</v>
      </c>
      <c r="E7" s="16"/>
      <c r="I7" s="1"/>
      <c r="J7" s="1"/>
      <c r="K7" s="1"/>
    </row>
    <row r="8" spans="1:11">
      <c r="A8" t="s">
        <v>36</v>
      </c>
      <c r="B8" s="1">
        <v>10.657253795589403</v>
      </c>
      <c r="C8" s="1">
        <v>4.7979710311652486</v>
      </c>
      <c r="D8" s="1">
        <f t="shared" si="0"/>
        <v>15.455224826754652</v>
      </c>
      <c r="E8" s="16"/>
      <c r="I8" s="1"/>
      <c r="J8" s="1"/>
      <c r="K8" s="1"/>
    </row>
    <row r="9" spans="1:11">
      <c r="A9" t="s">
        <v>34</v>
      </c>
      <c r="B9" s="1">
        <v>9.3113575453849169</v>
      </c>
      <c r="C9" s="1">
        <v>3.4248837515992352</v>
      </c>
      <c r="D9" s="1">
        <f t="shared" si="0"/>
        <v>12.736241296984153</v>
      </c>
      <c r="E9" s="16"/>
      <c r="I9" s="1"/>
      <c r="J9" s="1"/>
      <c r="K9" s="1"/>
    </row>
    <row r="10" spans="1:11">
      <c r="A10" t="s">
        <v>38</v>
      </c>
      <c r="B10" s="1">
        <v>8.0081741339513144</v>
      </c>
      <c r="C10" s="1">
        <v>2.7961206469080802</v>
      </c>
      <c r="D10" s="1">
        <f t="shared" si="0"/>
        <v>10.804294780859394</v>
      </c>
      <c r="E10" s="16"/>
      <c r="I10" s="1"/>
      <c r="J10" s="1"/>
      <c r="K10" s="1"/>
    </row>
    <row r="11" spans="1:11">
      <c r="A11" t="s">
        <v>27</v>
      </c>
      <c r="B11" s="1">
        <v>6.8655826585912996</v>
      </c>
      <c r="C11" s="1">
        <v>3.8141639549961717</v>
      </c>
      <c r="D11" s="1">
        <f t="shared" si="0"/>
        <v>10.679746613587472</v>
      </c>
      <c r="E11" s="16"/>
      <c r="I11" s="1"/>
      <c r="J11" s="1"/>
      <c r="K11" s="1"/>
    </row>
    <row r="12" spans="1:11">
      <c r="A12" t="s">
        <v>26</v>
      </c>
      <c r="B12" s="1">
        <v>6.8691133243681799</v>
      </c>
      <c r="C12" s="1">
        <v>3.3181749900992803</v>
      </c>
      <c r="D12" s="1">
        <f t="shared" si="0"/>
        <v>10.187288314467461</v>
      </c>
      <c r="E12" s="16"/>
      <c r="I12" s="1"/>
      <c r="J12" s="1"/>
      <c r="K12" s="1"/>
    </row>
    <row r="13" spans="1:11">
      <c r="A13" t="s">
        <v>130</v>
      </c>
      <c r="B13" s="1">
        <v>6.0428417913073593</v>
      </c>
      <c r="C13" s="1">
        <v>4.0237827107031006</v>
      </c>
      <c r="D13" s="1">
        <f t="shared" si="0"/>
        <v>10.066624502010459</v>
      </c>
      <c r="E13" s="16"/>
      <c r="I13" s="1"/>
      <c r="J13" s="1"/>
      <c r="K13" s="1"/>
    </row>
    <row r="14" spans="1:11">
      <c r="A14" s="14" t="s">
        <v>129</v>
      </c>
      <c r="B14" s="1">
        <v>6.9605064489623905</v>
      </c>
      <c r="C14" s="1">
        <v>3.0843505617127267</v>
      </c>
      <c r="D14" s="1">
        <f t="shared" si="0"/>
        <v>10.044857010675116</v>
      </c>
      <c r="E14" s="16"/>
      <c r="I14" s="1"/>
      <c r="J14" s="1"/>
      <c r="K14" s="1"/>
    </row>
    <row r="15" spans="1:11">
      <c r="A15" t="s">
        <v>37</v>
      </c>
      <c r="B15" s="1">
        <v>7.4591930304454239</v>
      </c>
      <c r="C15" s="1">
        <v>1.332858786087513</v>
      </c>
      <c r="D15" s="1">
        <f t="shared" si="0"/>
        <v>8.7920518165329362</v>
      </c>
      <c r="E15" s="16"/>
      <c r="I15" s="1"/>
      <c r="J15" s="1"/>
      <c r="K15" s="1"/>
    </row>
    <row r="16" spans="1:11">
      <c r="A16" t="s">
        <v>126</v>
      </c>
      <c r="B16" s="1">
        <v>6.9787697358614791</v>
      </c>
      <c r="C16" s="1">
        <v>1.7314912332614394</v>
      </c>
      <c r="D16" s="1">
        <f t="shared" si="0"/>
        <v>8.7102609691229187</v>
      </c>
      <c r="I16" s="1"/>
      <c r="J16" s="1"/>
      <c r="K16" s="1"/>
    </row>
    <row r="17" spans="1:11">
      <c r="A17" s="14" t="s">
        <v>22</v>
      </c>
      <c r="B17" s="1">
        <v>5.1896916284464849</v>
      </c>
      <c r="C17" s="1">
        <v>3.1035327966879356</v>
      </c>
      <c r="D17" s="1">
        <f t="shared" si="0"/>
        <v>8.2932244251344205</v>
      </c>
      <c r="E17" s="16"/>
      <c r="I17" s="1"/>
      <c r="J17" s="1"/>
      <c r="K17" s="1"/>
    </row>
    <row r="18" spans="1:11">
      <c r="A18" t="s">
        <v>125</v>
      </c>
      <c r="B18" s="1">
        <v>5.9398266245078206</v>
      </c>
      <c r="C18" s="1">
        <v>2.0300360962623949</v>
      </c>
      <c r="D18" s="1">
        <f t="shared" si="0"/>
        <v>7.969862720770216</v>
      </c>
      <c r="E18" s="16"/>
      <c r="I18" s="1"/>
      <c r="J18" s="1"/>
      <c r="K18" s="1"/>
    </row>
    <row r="19" spans="1:11">
      <c r="A19" t="s">
        <v>127</v>
      </c>
      <c r="B19" s="1">
        <v>3.8031296904376517</v>
      </c>
      <c r="C19" s="1">
        <v>4.1451745975045577</v>
      </c>
      <c r="D19" s="1">
        <f t="shared" si="0"/>
        <v>7.948304287942209</v>
      </c>
      <c r="E19" s="16"/>
      <c r="I19" s="1"/>
      <c r="J19" s="1"/>
      <c r="K19" s="1"/>
    </row>
    <row r="20" spans="1:11">
      <c r="A20" t="s">
        <v>133</v>
      </c>
      <c r="B20" s="1">
        <v>4.249857018915316</v>
      </c>
      <c r="C20" s="1">
        <v>2.7904178385581702</v>
      </c>
      <c r="D20" s="1">
        <f t="shared" si="0"/>
        <v>7.0402748574734861</v>
      </c>
      <c r="E20" s="16"/>
      <c r="I20" s="1"/>
      <c r="J20" s="1"/>
      <c r="K20" s="1"/>
    </row>
    <row r="21" spans="1:11">
      <c r="A21" t="s">
        <v>131</v>
      </c>
      <c r="B21" s="1">
        <v>5.4133475783342586</v>
      </c>
      <c r="C21" s="1">
        <v>1.2455064315529432</v>
      </c>
      <c r="D21" s="1">
        <f t="shared" si="0"/>
        <v>6.658854009887202</v>
      </c>
      <c r="E21" s="16"/>
      <c r="I21" s="1"/>
      <c r="J21" s="1"/>
      <c r="K21" s="1"/>
    </row>
    <row r="22" spans="1:11">
      <c r="A22" t="s">
        <v>0</v>
      </c>
      <c r="B22" s="1">
        <v>3.8429116641863588</v>
      </c>
      <c r="C22" s="1">
        <v>1.8822403932448628</v>
      </c>
      <c r="D22" s="1">
        <f t="shared" si="0"/>
        <v>5.725152057431222</v>
      </c>
      <c r="E22" s="16"/>
      <c r="I22" s="1"/>
      <c r="J22" s="1"/>
      <c r="K22" s="1"/>
    </row>
    <row r="23" spans="1:11">
      <c r="A23" t="s">
        <v>132</v>
      </c>
      <c r="B23" s="1">
        <v>3.601309117124202</v>
      </c>
      <c r="C23" s="1">
        <v>1.8358770183587703</v>
      </c>
      <c r="D23" s="1">
        <f t="shared" si="0"/>
        <v>5.437186135482972</v>
      </c>
      <c r="E23" s="16"/>
      <c r="I23" s="1"/>
      <c r="J23" s="1"/>
      <c r="K23" s="1"/>
    </row>
    <row r="24" spans="1:11">
      <c r="A24" s="14" t="s">
        <v>28</v>
      </c>
      <c r="B24" s="1">
        <v>3.2376899413878801</v>
      </c>
      <c r="C24" s="1">
        <v>2.1317520137688608</v>
      </c>
      <c r="D24" s="1">
        <f t="shared" si="0"/>
        <v>5.3694419551567414</v>
      </c>
      <c r="E24" s="16"/>
      <c r="I24" s="1"/>
      <c r="J24" s="1"/>
      <c r="K24" s="1"/>
    </row>
    <row r="25" spans="1:11">
      <c r="A25" t="s">
        <v>32</v>
      </c>
      <c r="B25" s="1">
        <v>2.8803786762190837</v>
      </c>
      <c r="C25" s="1">
        <v>2.479427313222327</v>
      </c>
      <c r="D25" s="1">
        <f t="shared" si="0"/>
        <v>5.3598059894414103</v>
      </c>
      <c r="E25" s="16"/>
      <c r="I25" s="1"/>
      <c r="J25" s="1"/>
      <c r="K25" s="1"/>
    </row>
    <row r="26" spans="1:11">
      <c r="A26" s="14" t="s">
        <v>124</v>
      </c>
      <c r="B26" s="1">
        <v>3.6952905091022377</v>
      </c>
      <c r="C26" s="1">
        <v>1.5403581757748424</v>
      </c>
      <c r="D26" s="1">
        <f t="shared" si="0"/>
        <v>5.2356486848770798</v>
      </c>
      <c r="E26" s="16"/>
      <c r="I26" s="1"/>
      <c r="J26" s="1"/>
      <c r="K26" s="1"/>
    </row>
    <row r="27" spans="1:11">
      <c r="A27" t="s">
        <v>128</v>
      </c>
      <c r="B27" s="1">
        <v>3.3974478680361027</v>
      </c>
      <c r="C27" s="1">
        <v>1.178733031674208</v>
      </c>
      <c r="D27" s="1">
        <f t="shared" si="0"/>
        <v>4.5761808997103106</v>
      </c>
      <c r="E27" s="16"/>
      <c r="I27" s="1"/>
      <c r="J27" s="1"/>
      <c r="K27" s="1"/>
    </row>
    <row r="28" spans="1:11">
      <c r="B28" s="1"/>
      <c r="C28" s="1"/>
      <c r="D28" s="1"/>
      <c r="I28" s="1"/>
      <c r="J28" s="1"/>
      <c r="K28" s="1"/>
    </row>
    <row r="29" spans="1:11">
      <c r="A29" s="14" t="s">
        <v>2</v>
      </c>
      <c r="B29" s="1">
        <v>7.9868856171450942</v>
      </c>
      <c r="C29" s="1">
        <v>3.8594912436829607</v>
      </c>
      <c r="D29" s="1">
        <v>11.846376860828055</v>
      </c>
      <c r="I29" s="1"/>
      <c r="J29" s="1"/>
      <c r="K29" s="1"/>
    </row>
    <row r="30" spans="1:11">
      <c r="I30" s="1"/>
      <c r="J30" s="1"/>
      <c r="K30" s="1"/>
    </row>
    <row r="31" spans="1:11">
      <c r="I31" s="1"/>
      <c r="J31" s="1"/>
      <c r="K31" s="1"/>
    </row>
  </sheetData>
  <sortState ref="A4:D27">
    <sortCondition descending="1" ref="D4:D27"/>
  </sortState>
  <phoneticPr fontId="7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Normal="100" workbookViewId="0"/>
  </sheetViews>
  <sheetFormatPr baseColWidth="10" defaultRowHeight="12.75"/>
  <cols>
    <col min="1" max="1" width="39" style="2" customWidth="1"/>
    <col min="2" max="5" width="11.42578125" style="2"/>
    <col min="6" max="6" width="18.5703125" style="2" customWidth="1"/>
    <col min="7" max="9" width="11.42578125" style="2"/>
    <col min="10" max="10" width="40.85546875" style="2" customWidth="1"/>
    <col min="11" max="16384" width="11.42578125" style="2"/>
  </cols>
  <sheetData>
    <row r="1" spans="1:20" ht="14.25">
      <c r="A1" s="132" t="s">
        <v>121</v>
      </c>
    </row>
    <row r="3" spans="1:20">
      <c r="A3"/>
      <c r="B3" s="19" t="s">
        <v>51</v>
      </c>
      <c r="C3" t="s">
        <v>50</v>
      </c>
      <c r="D3" s="19" t="s">
        <v>79</v>
      </c>
      <c r="F3"/>
      <c r="G3" s="19"/>
      <c r="H3"/>
      <c r="I3" s="19"/>
      <c r="J3"/>
      <c r="K3" s="14"/>
      <c r="L3" s="14"/>
      <c r="N3"/>
      <c r="O3"/>
      <c r="P3"/>
      <c r="Q3"/>
    </row>
    <row r="4" spans="1:20">
      <c r="A4" s="74" t="s">
        <v>33</v>
      </c>
      <c r="B4" s="75">
        <v>14.136104204923555</v>
      </c>
      <c r="C4" s="75">
        <v>4.9821088122235437</v>
      </c>
      <c r="D4" s="75">
        <f t="shared" ref="D4:D27" si="0">C4+B4</f>
        <v>19.118213017147099</v>
      </c>
      <c r="E4" s="102"/>
      <c r="F4"/>
      <c r="G4" s="1"/>
      <c r="H4" s="1"/>
      <c r="I4" s="1"/>
      <c r="J4" s="1"/>
      <c r="K4" s="1"/>
      <c r="L4" s="1"/>
      <c r="N4" s="1"/>
      <c r="O4" s="1"/>
      <c r="P4" s="1"/>
      <c r="Q4" s="1"/>
    </row>
    <row r="5" spans="1:20">
      <c r="A5" s="74" t="s">
        <v>1</v>
      </c>
      <c r="B5" s="75">
        <v>13.315263136955123</v>
      </c>
      <c r="C5" s="75">
        <v>3.0442327174983905</v>
      </c>
      <c r="D5" s="75">
        <f t="shared" si="0"/>
        <v>16.359495854453513</v>
      </c>
      <c r="E5" s="102"/>
      <c r="F5"/>
      <c r="G5" s="1"/>
      <c r="H5" s="1"/>
      <c r="I5" s="1"/>
      <c r="J5" s="1"/>
      <c r="K5" s="1"/>
      <c r="L5" s="1"/>
      <c r="N5" s="1"/>
      <c r="O5" s="1"/>
      <c r="P5" s="1"/>
      <c r="Q5" s="1"/>
      <c r="R5" s="5"/>
      <c r="S5" s="5"/>
      <c r="T5" s="5"/>
    </row>
    <row r="6" spans="1:20">
      <c r="A6" s="74" t="s">
        <v>35</v>
      </c>
      <c r="B6" s="75">
        <v>10.994164328646548</v>
      </c>
      <c r="C6" s="75">
        <v>4.9698219439969478</v>
      </c>
      <c r="D6" s="75">
        <f t="shared" si="0"/>
        <v>15.963986272643496</v>
      </c>
      <c r="E6" s="102"/>
      <c r="F6"/>
      <c r="G6" s="1"/>
      <c r="H6" s="1"/>
      <c r="I6" s="1"/>
      <c r="J6" s="1"/>
      <c r="K6" s="1"/>
      <c r="L6" s="1"/>
      <c r="N6" s="1"/>
      <c r="O6" s="1"/>
      <c r="P6" s="1"/>
      <c r="Q6" s="1"/>
      <c r="R6" s="5"/>
      <c r="S6" s="5"/>
      <c r="T6" s="5"/>
    </row>
    <row r="7" spans="1:20">
      <c r="A7" s="74" t="s">
        <v>39</v>
      </c>
      <c r="B7" s="75">
        <v>12.750454175075518</v>
      </c>
      <c r="C7" s="75">
        <v>2.9835742453425809</v>
      </c>
      <c r="D7" s="75">
        <f t="shared" si="0"/>
        <v>15.734028420418099</v>
      </c>
      <c r="E7" s="102"/>
      <c r="F7"/>
      <c r="G7" s="1"/>
      <c r="H7" s="1"/>
      <c r="I7" s="1"/>
      <c r="K7" s="1"/>
      <c r="L7" s="1"/>
      <c r="N7" s="1"/>
      <c r="O7" s="1"/>
      <c r="P7" s="1"/>
      <c r="Q7" s="1"/>
      <c r="R7" s="5"/>
      <c r="S7" s="5"/>
      <c r="T7" s="5"/>
    </row>
    <row r="8" spans="1:20">
      <c r="A8" s="74" t="s">
        <v>36</v>
      </c>
      <c r="B8" s="75">
        <v>11.173342057830968</v>
      </c>
      <c r="C8" s="75">
        <v>4.2818827689236905</v>
      </c>
      <c r="D8" s="75">
        <f t="shared" si="0"/>
        <v>15.455224826754659</v>
      </c>
      <c r="E8" s="102"/>
      <c r="F8"/>
      <c r="G8" s="1"/>
      <c r="H8" s="1"/>
      <c r="I8" s="1"/>
      <c r="J8" s="1"/>
      <c r="K8" s="1"/>
      <c r="L8" s="1"/>
      <c r="N8" s="1"/>
      <c r="O8" s="1"/>
      <c r="P8" s="1"/>
      <c r="Q8" s="1"/>
      <c r="R8" s="5"/>
      <c r="S8" s="5"/>
      <c r="T8" s="5"/>
    </row>
    <row r="9" spans="1:20">
      <c r="A9" t="s">
        <v>34</v>
      </c>
      <c r="B9" s="1">
        <v>7.7757050589672829</v>
      </c>
      <c r="C9" s="1">
        <v>4.9605362380168643</v>
      </c>
      <c r="D9" s="75">
        <f t="shared" si="0"/>
        <v>12.736241296984147</v>
      </c>
      <c r="E9" s="102"/>
      <c r="F9"/>
      <c r="G9" s="1"/>
      <c r="H9" s="1"/>
      <c r="I9" s="1"/>
      <c r="J9" s="1"/>
      <c r="K9" s="1"/>
      <c r="L9" s="1"/>
      <c r="N9" s="1"/>
      <c r="O9" s="1"/>
      <c r="P9" s="1"/>
      <c r="Q9" s="1"/>
      <c r="R9" s="5"/>
      <c r="S9" s="5"/>
      <c r="T9" s="5"/>
    </row>
    <row r="10" spans="1:20">
      <c r="A10" s="74" t="s">
        <v>38</v>
      </c>
      <c r="B10" s="75">
        <v>7.8220543141024033</v>
      </c>
      <c r="C10" s="75">
        <v>2.9822404667569904</v>
      </c>
      <c r="D10" s="75">
        <f t="shared" si="0"/>
        <v>10.804294780859394</v>
      </c>
      <c r="E10" s="102"/>
      <c r="F10"/>
      <c r="G10" s="1"/>
      <c r="H10" s="1"/>
      <c r="I10" s="1"/>
      <c r="J10"/>
      <c r="K10" s="1"/>
      <c r="L10" s="1"/>
      <c r="N10" s="1"/>
      <c r="O10" s="1"/>
      <c r="P10" s="1"/>
      <c r="Q10" s="1"/>
      <c r="R10" s="5"/>
      <c r="S10" s="5"/>
      <c r="T10" s="5"/>
    </row>
    <row r="11" spans="1:20">
      <c r="A11" s="74" t="s">
        <v>27</v>
      </c>
      <c r="B11" s="75">
        <v>7.3731773863583854</v>
      </c>
      <c r="C11" s="75">
        <v>3.3065692272290832</v>
      </c>
      <c r="D11" s="75">
        <f t="shared" si="0"/>
        <v>10.679746613587469</v>
      </c>
      <c r="E11" s="102"/>
      <c r="F11"/>
      <c r="G11" s="1"/>
      <c r="H11" s="1"/>
      <c r="I11" s="1"/>
      <c r="J11"/>
      <c r="K11" s="1"/>
      <c r="L11" s="1"/>
      <c r="N11" s="1"/>
      <c r="O11" s="1"/>
      <c r="P11" s="1"/>
      <c r="Q11" s="1"/>
      <c r="R11" s="5"/>
      <c r="S11" s="5"/>
      <c r="T11" s="5"/>
    </row>
    <row r="12" spans="1:20">
      <c r="A12" s="74" t="s">
        <v>26</v>
      </c>
      <c r="B12" s="75">
        <v>8.0619434064561073</v>
      </c>
      <c r="C12" s="75">
        <v>2.1253449080113587</v>
      </c>
      <c r="D12" s="75">
        <f t="shared" si="0"/>
        <v>10.187288314467466</v>
      </c>
      <c r="E12" s="102"/>
      <c r="F12"/>
      <c r="G12" s="1"/>
      <c r="H12" s="1"/>
      <c r="I12" s="1"/>
      <c r="J12"/>
      <c r="K12" s="1"/>
      <c r="L12" s="1"/>
      <c r="N12" s="1"/>
      <c r="O12" s="1"/>
      <c r="P12" s="1"/>
      <c r="Q12" s="1"/>
      <c r="R12" s="5"/>
      <c r="S12" s="5"/>
      <c r="T12" s="5"/>
    </row>
    <row r="13" spans="1:20">
      <c r="A13" s="74" t="s">
        <v>130</v>
      </c>
      <c r="B13" s="75">
        <v>6.98691405118878</v>
      </c>
      <c r="C13" s="75">
        <v>3.0797104508216755</v>
      </c>
      <c r="D13" s="75">
        <f t="shared" si="0"/>
        <v>10.066624502010455</v>
      </c>
      <c r="E13" s="102"/>
      <c r="F13"/>
      <c r="G13" s="1"/>
      <c r="H13" s="1"/>
      <c r="I13" s="1"/>
      <c r="J13"/>
      <c r="K13" s="1"/>
      <c r="L13" s="1"/>
      <c r="N13" s="1"/>
      <c r="O13" s="1"/>
      <c r="P13" s="1"/>
      <c r="Q13" s="1"/>
      <c r="R13" s="5"/>
      <c r="S13" s="5"/>
      <c r="T13" s="5"/>
    </row>
    <row r="14" spans="1:20">
      <c r="A14" s="74" t="s">
        <v>129</v>
      </c>
      <c r="B14" s="75">
        <v>6.5096733633254393</v>
      </c>
      <c r="C14" s="75">
        <v>3.5351836473496769</v>
      </c>
      <c r="D14" s="75">
        <f t="shared" si="0"/>
        <v>10.044857010675116</v>
      </c>
      <c r="E14" s="102"/>
      <c r="F14"/>
      <c r="G14" s="1"/>
      <c r="H14" s="1"/>
      <c r="I14" s="1"/>
      <c r="J14" s="14"/>
      <c r="K14" s="1"/>
      <c r="L14" s="1"/>
      <c r="N14" s="1"/>
      <c r="O14" s="1"/>
      <c r="P14" s="1"/>
      <c r="Q14" s="1"/>
      <c r="R14" s="5"/>
      <c r="S14" s="5"/>
      <c r="T14" s="5"/>
    </row>
    <row r="15" spans="1:20">
      <c r="A15" s="74" t="s">
        <v>37</v>
      </c>
      <c r="B15" s="75">
        <v>7.0771757695742892</v>
      </c>
      <c r="C15" s="75">
        <v>1.7148760469586435</v>
      </c>
      <c r="D15" s="75">
        <f t="shared" si="0"/>
        <v>8.7920518165329327</v>
      </c>
      <c r="E15" s="102"/>
      <c r="F15"/>
      <c r="G15" s="1"/>
      <c r="H15" s="1"/>
      <c r="I15" s="1"/>
      <c r="J15"/>
      <c r="K15" s="1"/>
      <c r="L15" s="1"/>
      <c r="N15" s="1"/>
      <c r="O15" s="1"/>
      <c r="P15" s="1"/>
      <c r="Q15" s="1"/>
      <c r="R15" s="5"/>
      <c r="S15" s="5"/>
      <c r="T15" s="5"/>
    </row>
    <row r="16" spans="1:20">
      <c r="A16" s="74" t="s">
        <v>126</v>
      </c>
      <c r="B16" s="75">
        <v>7.0031719055543853</v>
      </c>
      <c r="C16" s="75">
        <v>1.7070890635685281</v>
      </c>
      <c r="D16" s="75">
        <f t="shared" si="0"/>
        <v>8.7102609691229134</v>
      </c>
      <c r="E16" s="102"/>
      <c r="F16"/>
      <c r="G16" s="1"/>
      <c r="H16" s="1"/>
      <c r="I16" s="1"/>
      <c r="J16" s="1"/>
      <c r="K16" s="1"/>
      <c r="L16" s="1"/>
      <c r="N16" s="1"/>
      <c r="O16" s="1"/>
      <c r="P16" s="1"/>
      <c r="Q16" s="1"/>
      <c r="R16" s="5"/>
      <c r="S16" s="5"/>
      <c r="T16" s="5"/>
    </row>
    <row r="17" spans="1:20">
      <c r="A17" s="74" t="s">
        <v>185</v>
      </c>
      <c r="B17" s="75">
        <v>5.6718008305174648</v>
      </c>
      <c r="C17" s="75">
        <v>2.6214235946169557</v>
      </c>
      <c r="D17" s="75">
        <f t="shared" si="0"/>
        <v>8.2932244251344205</v>
      </c>
      <c r="E17" s="102"/>
      <c r="F17"/>
      <c r="G17" s="1"/>
      <c r="H17" s="1"/>
      <c r="I17" s="1"/>
      <c r="J17" s="1"/>
      <c r="K17" s="1"/>
      <c r="L17" s="1"/>
      <c r="Q17" s="1"/>
      <c r="R17" s="5"/>
      <c r="S17" s="5"/>
      <c r="T17" s="5"/>
    </row>
    <row r="18" spans="1:20">
      <c r="A18" t="s">
        <v>125</v>
      </c>
      <c r="B18" s="1">
        <v>4.0162744517489655</v>
      </c>
      <c r="C18" s="1">
        <v>3.9535882690212576</v>
      </c>
      <c r="D18" s="75">
        <f t="shared" si="0"/>
        <v>7.9698627207702231</v>
      </c>
      <c r="E18" s="102"/>
      <c r="F18" s="16"/>
      <c r="G18" s="1"/>
      <c r="H18" s="1"/>
      <c r="I18" s="1"/>
      <c r="J18" s="1"/>
      <c r="K18" s="1"/>
      <c r="L18" s="1"/>
      <c r="N18" s="1"/>
      <c r="O18" s="1"/>
      <c r="P18" s="1"/>
      <c r="Q18" s="1"/>
      <c r="R18" s="5"/>
      <c r="S18" s="5"/>
      <c r="T18" s="5"/>
    </row>
    <row r="19" spans="1:20">
      <c r="A19" s="74" t="s">
        <v>127</v>
      </c>
      <c r="B19" s="75">
        <v>5.7911569128791358</v>
      </c>
      <c r="C19" s="75">
        <v>2.1571473750630714</v>
      </c>
      <c r="D19" s="75">
        <f t="shared" si="0"/>
        <v>7.9483042879422072</v>
      </c>
      <c r="E19" s="102"/>
      <c r="F19"/>
      <c r="G19" s="1"/>
      <c r="H19" s="1"/>
      <c r="I19" s="1"/>
      <c r="J19" s="1"/>
      <c r="K19" s="1"/>
      <c r="L19" s="1"/>
      <c r="N19" s="1"/>
      <c r="O19" s="1"/>
      <c r="P19" s="1"/>
      <c r="Q19" s="1"/>
      <c r="R19" s="5"/>
      <c r="S19" s="5"/>
      <c r="T19" s="5"/>
    </row>
    <row r="20" spans="1:20">
      <c r="A20" s="74" t="s">
        <v>133</v>
      </c>
      <c r="B20" s="75">
        <v>2.8971870036232996</v>
      </c>
      <c r="C20" s="75">
        <v>4.1430878538501918</v>
      </c>
      <c r="D20" s="75">
        <f t="shared" si="0"/>
        <v>7.0402748574734915</v>
      </c>
      <c r="E20" s="102"/>
      <c r="F20"/>
      <c r="G20" s="1"/>
      <c r="H20" s="1"/>
      <c r="I20" s="1"/>
      <c r="J20" s="1"/>
      <c r="K20" s="1"/>
      <c r="L20" s="1"/>
      <c r="N20" s="1"/>
      <c r="O20" s="1"/>
      <c r="P20" s="1"/>
      <c r="Q20" s="1"/>
      <c r="R20" s="5"/>
      <c r="S20" s="5"/>
      <c r="T20" s="5"/>
    </row>
    <row r="21" spans="1:20">
      <c r="A21" s="74" t="s">
        <v>131</v>
      </c>
      <c r="B21" s="75">
        <v>5.2463057258578889</v>
      </c>
      <c r="C21" s="75">
        <v>1.4125482840293184</v>
      </c>
      <c r="D21" s="75">
        <f t="shared" si="0"/>
        <v>6.6588540098872073</v>
      </c>
      <c r="E21" s="102"/>
      <c r="F21"/>
      <c r="G21" s="1"/>
      <c r="H21" s="1"/>
      <c r="I21" s="1"/>
      <c r="J21" s="1"/>
      <c r="K21" s="1"/>
      <c r="L21" s="1"/>
      <c r="N21" s="1"/>
      <c r="O21" s="1"/>
      <c r="P21" s="1"/>
      <c r="Q21" s="1"/>
      <c r="R21" s="5"/>
      <c r="S21" s="5"/>
      <c r="T21" s="5"/>
    </row>
    <row r="22" spans="1:20">
      <c r="A22" s="74" t="s">
        <v>0</v>
      </c>
      <c r="B22" s="75">
        <v>4.5404119908791332</v>
      </c>
      <c r="C22" s="75">
        <v>1.1847400665520835</v>
      </c>
      <c r="D22" s="75">
        <f t="shared" si="0"/>
        <v>5.7251520574312167</v>
      </c>
      <c r="E22" s="102"/>
      <c r="F22"/>
      <c r="G22" s="1"/>
      <c r="H22" s="1"/>
      <c r="I22" s="1"/>
      <c r="J22" s="1"/>
      <c r="K22" s="1"/>
      <c r="L22" s="1"/>
      <c r="N22" s="1"/>
      <c r="O22" s="1"/>
      <c r="P22" s="1"/>
      <c r="Q22" s="1"/>
      <c r="R22" s="5"/>
      <c r="S22" s="5"/>
      <c r="T22" s="5"/>
    </row>
    <row r="23" spans="1:20">
      <c r="A23" s="74" t="s">
        <v>132</v>
      </c>
      <c r="B23" s="75">
        <v>4.7802518289136291</v>
      </c>
      <c r="C23" s="75">
        <v>0.65693430656934559</v>
      </c>
      <c r="D23" s="75">
        <f t="shared" si="0"/>
        <v>5.4371861354829747</v>
      </c>
      <c r="E23" s="102"/>
      <c r="F23"/>
      <c r="G23" s="1"/>
      <c r="H23" s="1"/>
      <c r="I23" s="1"/>
      <c r="J23" s="1"/>
      <c r="K23" s="1"/>
      <c r="L23" s="1"/>
      <c r="N23" s="1"/>
      <c r="O23" s="1"/>
      <c r="P23" s="1"/>
      <c r="Q23" s="1"/>
      <c r="R23" s="5"/>
      <c r="S23" s="5"/>
      <c r="T23" s="5"/>
    </row>
    <row r="24" spans="1:20">
      <c r="A24" s="74" t="s">
        <v>28</v>
      </c>
      <c r="B24" s="75">
        <v>2.4576901192695759</v>
      </c>
      <c r="C24" s="75">
        <v>2.911751835887169</v>
      </c>
      <c r="D24" s="75">
        <f t="shared" si="0"/>
        <v>5.3694419551567449</v>
      </c>
      <c r="E24" s="102"/>
      <c r="F24"/>
      <c r="G24" s="1"/>
      <c r="H24" s="1"/>
      <c r="I24" s="1"/>
      <c r="J24" s="1"/>
      <c r="K24" s="1"/>
      <c r="L24" s="1"/>
      <c r="N24" s="1"/>
      <c r="O24" s="1"/>
      <c r="P24" s="1"/>
      <c r="Q24" s="1"/>
      <c r="R24" s="5"/>
      <c r="S24" s="5"/>
      <c r="T24" s="5"/>
    </row>
    <row r="25" spans="1:20">
      <c r="A25" s="74" t="s">
        <v>32</v>
      </c>
      <c r="B25" s="75">
        <v>2.9194619531720774</v>
      </c>
      <c r="C25" s="75">
        <v>2.4403440362693347</v>
      </c>
      <c r="D25" s="75">
        <f t="shared" si="0"/>
        <v>5.3598059894414121</v>
      </c>
      <c r="E25" s="102"/>
      <c r="F25"/>
      <c r="G25" s="1"/>
      <c r="H25" s="1"/>
      <c r="I25" s="1"/>
      <c r="J25" s="1"/>
      <c r="K25" s="1"/>
      <c r="L25" s="1"/>
      <c r="N25" s="1"/>
      <c r="O25" s="1"/>
      <c r="P25" s="1"/>
      <c r="Q25" s="1"/>
      <c r="R25" s="5"/>
      <c r="S25" s="5"/>
      <c r="T25" s="5"/>
    </row>
    <row r="26" spans="1:20">
      <c r="A26" s="74" t="s">
        <v>124</v>
      </c>
      <c r="B26" s="75">
        <v>4.0412235398346512</v>
      </c>
      <c r="C26" s="75">
        <v>1.1944251450424259</v>
      </c>
      <c r="D26" s="75">
        <f t="shared" si="0"/>
        <v>5.2356486848770771</v>
      </c>
      <c r="E26" s="102"/>
      <c r="F26"/>
      <c r="G26" s="5"/>
      <c r="H26" s="1"/>
      <c r="I26" s="1"/>
      <c r="J26" s="1"/>
      <c r="K26" s="1"/>
      <c r="L26" s="1"/>
      <c r="N26" s="1"/>
      <c r="O26" s="1"/>
      <c r="P26" s="1"/>
      <c r="Q26" s="1"/>
      <c r="R26" s="5"/>
      <c r="S26" s="5"/>
      <c r="T26" s="5"/>
    </row>
    <row r="27" spans="1:20">
      <c r="A27" s="74" t="s">
        <v>128</v>
      </c>
      <c r="B27" s="75">
        <v>1.6213100624865331</v>
      </c>
      <c r="C27" s="75">
        <v>2.9548708372237757</v>
      </c>
      <c r="D27" s="75">
        <f t="shared" si="0"/>
        <v>4.5761808997103088</v>
      </c>
      <c r="E27" s="102"/>
      <c r="F27" s="104"/>
      <c r="G27" s="1"/>
      <c r="H27" s="1"/>
      <c r="I27" s="1"/>
      <c r="J27" s="1"/>
      <c r="K27" s="1"/>
      <c r="L27" s="1"/>
      <c r="N27" s="1"/>
      <c r="O27" s="1"/>
      <c r="P27" s="1"/>
      <c r="Q27" s="1"/>
      <c r="R27" s="5"/>
      <c r="S27" s="5"/>
      <c r="T27" s="5"/>
    </row>
    <row r="28" spans="1:20" ht="14.25">
      <c r="A28" s="73"/>
      <c r="B28" s="73"/>
      <c r="C28" s="73"/>
      <c r="D28" s="75"/>
      <c r="G28" s="1"/>
      <c r="H28" s="5"/>
      <c r="I28" s="1"/>
      <c r="J28" s="1"/>
      <c r="K28" s="1"/>
      <c r="L28" s="1"/>
      <c r="N28" s="1"/>
      <c r="O28" s="1"/>
      <c r="P28" s="1"/>
      <c r="Q28" s="1"/>
      <c r="R28" s="5"/>
      <c r="S28" s="5"/>
      <c r="T28" s="5"/>
    </row>
    <row r="29" spans="1:20">
      <c r="A29" s="74" t="s">
        <v>2</v>
      </c>
      <c r="B29" s="75">
        <v>8.3177460647528303</v>
      </c>
      <c r="C29" s="75">
        <v>3.5286307960752286</v>
      </c>
      <c r="D29" s="75">
        <f t="shared" ref="D29" si="1">C29+B29</f>
        <v>11.846376860828059</v>
      </c>
      <c r="G29" s="5"/>
      <c r="H29" s="5"/>
      <c r="I29" s="1"/>
      <c r="Q29" s="1"/>
      <c r="R29" s="5"/>
      <c r="S29" s="5"/>
      <c r="T29" s="5"/>
    </row>
    <row r="30" spans="1:20">
      <c r="Q30" s="1"/>
      <c r="R30" s="5"/>
      <c r="S30" s="5"/>
      <c r="T30" s="5"/>
    </row>
    <row r="31" spans="1:20">
      <c r="L31"/>
    </row>
    <row r="32" spans="1:20">
      <c r="L32"/>
    </row>
    <row r="33" spans="2:12">
      <c r="L33"/>
    </row>
    <row r="34" spans="2:12">
      <c r="L34"/>
    </row>
    <row r="35" spans="2:12">
      <c r="B35" s="5"/>
      <c r="C35" s="5"/>
      <c r="D35" s="5"/>
      <c r="L35"/>
    </row>
    <row r="36" spans="2:12">
      <c r="B36" s="5"/>
      <c r="C36" s="5"/>
      <c r="D36" s="5"/>
      <c r="L36"/>
    </row>
    <row r="37" spans="2:12">
      <c r="B37" s="5"/>
      <c r="C37" s="5"/>
      <c r="D37" s="5"/>
      <c r="L37"/>
    </row>
    <row r="38" spans="2:12">
      <c r="B38" s="5"/>
      <c r="C38" s="5"/>
      <c r="D38" s="5"/>
      <c r="L38"/>
    </row>
    <row r="39" spans="2:12">
      <c r="B39" s="5"/>
      <c r="C39" s="5"/>
      <c r="D39" s="5"/>
      <c r="L39"/>
    </row>
    <row r="40" spans="2:12">
      <c r="B40" s="5"/>
      <c r="C40" s="5"/>
      <c r="D40" s="5"/>
      <c r="L40"/>
    </row>
    <row r="41" spans="2:12">
      <c r="B41" s="5"/>
      <c r="C41" s="5"/>
      <c r="D41" s="5"/>
      <c r="L41"/>
    </row>
    <row r="42" spans="2:12">
      <c r="B42" s="5"/>
      <c r="C42" s="5"/>
      <c r="D42" s="5"/>
      <c r="L42"/>
    </row>
    <row r="43" spans="2:12">
      <c r="B43" s="5"/>
      <c r="C43" s="5"/>
      <c r="D43" s="5"/>
      <c r="L43"/>
    </row>
    <row r="44" spans="2:12">
      <c r="B44" s="5"/>
      <c r="C44" s="5"/>
      <c r="D44" s="5"/>
      <c r="L44"/>
    </row>
    <row r="45" spans="2:12">
      <c r="B45" s="5"/>
      <c r="C45" s="5"/>
      <c r="D45" s="5"/>
      <c r="L45"/>
    </row>
    <row r="46" spans="2:12">
      <c r="B46" s="5"/>
      <c r="C46" s="5"/>
      <c r="D46" s="5"/>
      <c r="L46"/>
    </row>
    <row r="47" spans="2:12">
      <c r="B47" s="5"/>
      <c r="C47" s="5"/>
      <c r="D47" s="5"/>
      <c r="L47"/>
    </row>
    <row r="48" spans="2:12">
      <c r="B48" s="5"/>
      <c r="C48" s="5"/>
      <c r="D48" s="5"/>
      <c r="L48"/>
    </row>
    <row r="49" spans="2:12">
      <c r="B49" s="5"/>
      <c r="C49" s="5"/>
      <c r="D49" s="5"/>
      <c r="L49"/>
    </row>
    <row r="50" spans="2:12">
      <c r="B50" s="5"/>
      <c r="C50" s="5"/>
      <c r="D50" s="5"/>
      <c r="L50"/>
    </row>
    <row r="51" spans="2:12">
      <c r="B51" s="5"/>
      <c r="C51" s="5"/>
      <c r="D51" s="5"/>
      <c r="L51"/>
    </row>
    <row r="52" spans="2:12">
      <c r="B52" s="5"/>
      <c r="C52" s="5"/>
      <c r="D52" s="5"/>
      <c r="L52"/>
    </row>
    <row r="53" spans="2:12">
      <c r="B53" s="5"/>
      <c r="C53" s="5"/>
      <c r="D53" s="5"/>
      <c r="L53"/>
    </row>
    <row r="54" spans="2:12">
      <c r="B54" s="5"/>
      <c r="C54" s="5"/>
      <c r="D54" s="5"/>
      <c r="L54"/>
    </row>
    <row r="55" spans="2:12">
      <c r="B55" s="5"/>
      <c r="C55" s="5"/>
      <c r="D55" s="5"/>
    </row>
    <row r="56" spans="2:12">
      <c r="B56" s="5"/>
      <c r="C56" s="5"/>
      <c r="D56" s="5"/>
    </row>
    <row r="57" spans="2:12">
      <c r="B57" s="5"/>
      <c r="C57" s="5"/>
      <c r="D57" s="5"/>
    </row>
    <row r="58" spans="2:12">
      <c r="B58" s="5"/>
      <c r="C58" s="5"/>
      <c r="D58" s="5"/>
    </row>
  </sheetData>
  <sortState ref="A4:D27">
    <sortCondition descending="1" ref="D4:D27"/>
  </sortState>
  <phoneticPr fontId="7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B1" zoomScaleNormal="100" workbookViewId="0">
      <selection activeCell="D33" sqref="D33"/>
    </sheetView>
  </sheetViews>
  <sheetFormatPr baseColWidth="10" defaultRowHeight="12.75"/>
  <cols>
    <col min="1" max="1" width="11.42578125" style="3"/>
    <col min="2" max="2" width="41.7109375" style="3" customWidth="1"/>
    <col min="3" max="3" width="11.42578125" style="3"/>
    <col min="4" max="4" width="15.140625" style="3" customWidth="1"/>
    <col min="5" max="5" width="11.42578125" style="3"/>
    <col min="6" max="6" width="12.28515625" style="3" customWidth="1"/>
    <col min="7" max="16384" width="11.42578125" style="3"/>
  </cols>
  <sheetData>
    <row r="1" spans="1:10" ht="14.25">
      <c r="B1" s="63" t="s">
        <v>429</v>
      </c>
    </row>
    <row r="2" spans="1:10" ht="13.5" thickBot="1"/>
    <row r="3" spans="1:10" ht="85.5" customHeight="1" thickBot="1">
      <c r="B3" s="62"/>
      <c r="C3" s="62" t="s">
        <v>23</v>
      </c>
      <c r="D3" s="62" t="s">
        <v>101</v>
      </c>
      <c r="E3" s="62" t="s">
        <v>143</v>
      </c>
      <c r="F3" s="62" t="s">
        <v>144</v>
      </c>
      <c r="G3" s="78"/>
    </row>
    <row r="4" spans="1:10" ht="15" thickBot="1">
      <c r="B4" s="33" t="s">
        <v>28</v>
      </c>
      <c r="C4" s="46">
        <v>300</v>
      </c>
      <c r="D4" s="46" t="s">
        <v>186</v>
      </c>
      <c r="E4" s="49">
        <v>0.49285104752616637</v>
      </c>
      <c r="F4" s="54">
        <v>2.4576901192695759</v>
      </c>
      <c r="G4" s="78"/>
      <c r="H4" s="59"/>
      <c r="I4" s="59"/>
      <c r="J4" s="59"/>
    </row>
    <row r="5" spans="1:10" ht="15" thickBot="1">
      <c r="B5" s="34" t="s">
        <v>32</v>
      </c>
      <c r="C5" s="47">
        <v>50</v>
      </c>
      <c r="D5" s="47" t="s">
        <v>187</v>
      </c>
      <c r="E5" s="50">
        <v>9.0545536859578959E-2</v>
      </c>
      <c r="F5" s="55">
        <v>2.9194619531720774</v>
      </c>
      <c r="G5" s="78"/>
      <c r="H5" s="59"/>
      <c r="I5" s="59"/>
      <c r="J5" s="59"/>
    </row>
    <row r="6" spans="1:10" ht="15" thickBot="1">
      <c r="A6" s="78"/>
      <c r="B6" s="33" t="s">
        <v>145</v>
      </c>
      <c r="C6" s="46">
        <v>950</v>
      </c>
      <c r="D6" s="46" t="s">
        <v>407</v>
      </c>
      <c r="E6" s="49">
        <v>0.45688841565230015</v>
      </c>
      <c r="F6" s="54">
        <v>5.6718008305174648</v>
      </c>
      <c r="G6" s="78"/>
      <c r="H6" s="59"/>
      <c r="I6" s="59"/>
      <c r="J6" s="59"/>
    </row>
    <row r="7" spans="1:10" ht="15" thickBot="1">
      <c r="A7" s="78"/>
      <c r="B7" s="34" t="s">
        <v>127</v>
      </c>
      <c r="C7" s="47">
        <v>150</v>
      </c>
      <c r="D7" s="47" t="s">
        <v>188</v>
      </c>
      <c r="E7" s="50">
        <v>0.35372889207057734</v>
      </c>
      <c r="F7" s="55">
        <v>5.7911569128791358</v>
      </c>
      <c r="G7" s="78"/>
      <c r="H7" s="59"/>
      <c r="I7" s="59"/>
      <c r="J7" s="59"/>
    </row>
    <row r="8" spans="1:10" ht="15" thickBot="1">
      <c r="A8" s="78"/>
      <c r="B8" s="33" t="s">
        <v>26</v>
      </c>
      <c r="C8" s="46">
        <v>50</v>
      </c>
      <c r="D8" s="46" t="s">
        <v>189</v>
      </c>
      <c r="E8" s="56">
        <v>0.93885411651420314</v>
      </c>
      <c r="F8" s="54">
        <v>8.0619434064561073</v>
      </c>
      <c r="G8" s="78"/>
      <c r="H8" s="59"/>
      <c r="I8" s="59"/>
      <c r="J8" s="59"/>
    </row>
    <row r="9" spans="1:10" ht="15" thickBot="1">
      <c r="A9" s="78"/>
      <c r="B9" s="34" t="s">
        <v>27</v>
      </c>
      <c r="C9" s="47">
        <v>100</v>
      </c>
      <c r="D9" s="47" t="s">
        <v>190</v>
      </c>
      <c r="E9" s="50">
        <v>0.82774931020890818</v>
      </c>
      <c r="F9" s="55">
        <v>7.3731773863583854</v>
      </c>
      <c r="G9" s="78"/>
      <c r="H9" s="59"/>
      <c r="I9" s="59"/>
      <c r="J9" s="59"/>
    </row>
    <row r="10" spans="1:10" ht="15" thickBot="1">
      <c r="A10" s="78"/>
      <c r="B10" s="33" t="s">
        <v>128</v>
      </c>
      <c r="C10" s="46">
        <v>0</v>
      </c>
      <c r="D10" s="46" t="s">
        <v>191</v>
      </c>
      <c r="E10" s="49">
        <v>0.14504219409282701</v>
      </c>
      <c r="F10" s="54">
        <v>1.6213100624865331</v>
      </c>
      <c r="G10" s="78"/>
      <c r="H10" s="59"/>
      <c r="I10" s="59"/>
      <c r="J10" s="59"/>
    </row>
    <row r="11" spans="1:10" ht="15" thickBot="1">
      <c r="A11" s="78"/>
      <c r="B11" s="34" t="s">
        <v>133</v>
      </c>
      <c r="C11" s="47">
        <v>0</v>
      </c>
      <c r="D11" s="47" t="s">
        <v>192</v>
      </c>
      <c r="E11" s="50">
        <v>0.11469205184080743</v>
      </c>
      <c r="F11" s="55">
        <v>2.8971870036232996</v>
      </c>
      <c r="G11" s="78"/>
      <c r="H11" s="59"/>
      <c r="I11" s="59"/>
      <c r="J11" s="59"/>
    </row>
    <row r="12" spans="1:10" ht="15" thickBot="1">
      <c r="A12" s="78"/>
      <c r="B12" s="33" t="s">
        <v>131</v>
      </c>
      <c r="C12" s="46">
        <v>100</v>
      </c>
      <c r="D12" s="46" t="s">
        <v>193</v>
      </c>
      <c r="E12" s="49">
        <v>0.61346302641759698</v>
      </c>
      <c r="F12" s="54">
        <v>5.2463057258578889</v>
      </c>
      <c r="G12" s="78"/>
      <c r="H12" s="59"/>
      <c r="I12" s="59"/>
      <c r="J12" s="59"/>
    </row>
    <row r="13" spans="1:10" ht="15" thickBot="1">
      <c r="A13" s="78"/>
      <c r="B13" s="34" t="s">
        <v>130</v>
      </c>
      <c r="C13" s="47">
        <v>200</v>
      </c>
      <c r="D13" s="47" t="s">
        <v>194</v>
      </c>
      <c r="E13" s="50">
        <v>0.61700032819166395</v>
      </c>
      <c r="F13" s="55">
        <v>6.98691405118878</v>
      </c>
      <c r="G13" s="78"/>
      <c r="H13" s="59"/>
      <c r="I13" s="59"/>
      <c r="J13" s="59"/>
    </row>
    <row r="14" spans="1:10" ht="15" thickBot="1">
      <c r="A14" s="78"/>
      <c r="B14" s="33" t="s">
        <v>129</v>
      </c>
      <c r="C14" s="46">
        <v>250</v>
      </c>
      <c r="D14" s="46" t="s">
        <v>195</v>
      </c>
      <c r="E14" s="49">
        <v>0.48503574893112494</v>
      </c>
      <c r="F14" s="54">
        <v>6.5096733633254393</v>
      </c>
      <c r="G14" s="78"/>
      <c r="H14" s="59"/>
      <c r="I14" s="59"/>
      <c r="J14" s="59"/>
    </row>
    <row r="15" spans="1:10" ht="15" thickBot="1">
      <c r="A15" s="78"/>
      <c r="B15" s="34" t="s">
        <v>132</v>
      </c>
      <c r="C15" s="47">
        <v>50</v>
      </c>
      <c r="D15" s="47" t="s">
        <v>196</v>
      </c>
      <c r="E15" s="50">
        <v>0.21183635641466966</v>
      </c>
      <c r="F15" s="55">
        <v>4.7802518289136291</v>
      </c>
      <c r="G15" s="78"/>
      <c r="H15" s="59"/>
      <c r="I15" s="59"/>
      <c r="J15" s="59"/>
    </row>
    <row r="16" spans="1:10" ht="15" thickBot="1">
      <c r="A16" s="78"/>
      <c r="B16" s="33" t="s">
        <v>124</v>
      </c>
      <c r="C16" s="46">
        <v>100</v>
      </c>
      <c r="D16" s="46" t="s">
        <v>197</v>
      </c>
      <c r="E16" s="49">
        <v>0.39881010754797164</v>
      </c>
      <c r="F16" s="54">
        <v>4.0412235398346512</v>
      </c>
      <c r="G16" s="78"/>
      <c r="H16" s="59"/>
      <c r="I16" s="59"/>
      <c r="J16" s="59"/>
    </row>
    <row r="17" spans="1:10" ht="15" thickBot="1">
      <c r="A17" s="78"/>
      <c r="B17" s="34" t="s">
        <v>33</v>
      </c>
      <c r="C17" s="47">
        <v>5600</v>
      </c>
      <c r="D17" s="47" t="s">
        <v>408</v>
      </c>
      <c r="E17" s="50">
        <v>2.5719281659178215</v>
      </c>
      <c r="F17" s="55">
        <v>14.136104204923555</v>
      </c>
      <c r="G17" s="78"/>
      <c r="H17" s="59"/>
      <c r="I17" s="59"/>
      <c r="J17" s="59"/>
    </row>
    <row r="18" spans="1:10" ht="15" thickBot="1">
      <c r="A18" s="78"/>
      <c r="B18" s="33" t="s">
        <v>125</v>
      </c>
      <c r="C18" s="46">
        <v>2700</v>
      </c>
      <c r="D18" s="46" t="s">
        <v>409</v>
      </c>
      <c r="E18" s="49">
        <v>0.77437622062331035</v>
      </c>
      <c r="F18" s="54">
        <v>4.0162744517489655</v>
      </c>
      <c r="G18" s="78"/>
      <c r="H18" s="59"/>
      <c r="I18" s="59"/>
      <c r="J18" s="59"/>
    </row>
    <row r="19" spans="1:10" ht="15" thickBot="1">
      <c r="A19" s="78"/>
      <c r="B19" s="34" t="s">
        <v>34</v>
      </c>
      <c r="C19" s="47">
        <v>1250</v>
      </c>
      <c r="D19" s="47" t="s">
        <v>410</v>
      </c>
      <c r="E19" s="50">
        <v>0.91178169217441529</v>
      </c>
      <c r="F19" s="55">
        <v>7.7757050589672829</v>
      </c>
      <c r="G19" s="78"/>
      <c r="H19" s="59"/>
      <c r="I19" s="59"/>
      <c r="J19" s="59"/>
    </row>
    <row r="20" spans="1:10" ht="15" thickBot="1">
      <c r="A20" s="78"/>
      <c r="B20" s="33" t="s">
        <v>35</v>
      </c>
      <c r="C20" s="46">
        <v>2200</v>
      </c>
      <c r="D20" s="46" t="s">
        <v>411</v>
      </c>
      <c r="E20" s="49">
        <v>2.3860534415068897</v>
      </c>
      <c r="F20" s="54">
        <v>10.994164328646548</v>
      </c>
      <c r="G20" s="78"/>
      <c r="H20" s="59"/>
      <c r="I20" s="59"/>
      <c r="J20" s="59"/>
    </row>
    <row r="21" spans="1:10" ht="15" thickBot="1">
      <c r="A21" s="78"/>
      <c r="B21" s="34" t="s">
        <v>36</v>
      </c>
      <c r="C21" s="47">
        <v>900</v>
      </c>
      <c r="D21" s="47" t="s">
        <v>412</v>
      </c>
      <c r="E21" s="50">
        <v>0.99468822952261726</v>
      </c>
      <c r="F21" s="55">
        <v>11.173342057830968</v>
      </c>
      <c r="G21" s="78"/>
      <c r="H21" s="59"/>
      <c r="I21" s="59"/>
      <c r="J21" s="59"/>
    </row>
    <row r="22" spans="1:10" ht="15" thickBot="1">
      <c r="A22" s="78"/>
      <c r="B22" s="33" t="s">
        <v>37</v>
      </c>
      <c r="C22" s="46">
        <v>250</v>
      </c>
      <c r="D22" s="46" t="s">
        <v>198</v>
      </c>
      <c r="E22" s="49">
        <v>0.567934546087562</v>
      </c>
      <c r="F22" s="54">
        <v>7.0771757695742892</v>
      </c>
      <c r="G22" s="78"/>
      <c r="H22" s="59"/>
      <c r="I22" s="59"/>
      <c r="J22" s="59"/>
    </row>
    <row r="23" spans="1:10" ht="15" thickBot="1">
      <c r="A23" s="78"/>
      <c r="B23" s="34" t="s">
        <v>38</v>
      </c>
      <c r="C23" s="47">
        <v>8450</v>
      </c>
      <c r="D23" s="47" t="s">
        <v>413</v>
      </c>
      <c r="E23" s="50">
        <v>2.8664021523493761</v>
      </c>
      <c r="F23" s="55">
        <v>7.8220543141024033</v>
      </c>
      <c r="G23" s="78"/>
      <c r="H23" s="59"/>
      <c r="I23" s="59"/>
      <c r="J23" s="59"/>
    </row>
    <row r="24" spans="1:10" ht="15" thickBot="1">
      <c r="A24" s="78"/>
      <c r="B24" s="33" t="s">
        <v>0</v>
      </c>
      <c r="C24" s="46">
        <v>400</v>
      </c>
      <c r="D24" s="46" t="s">
        <v>199</v>
      </c>
      <c r="E24" s="49">
        <v>0.23092460281571253</v>
      </c>
      <c r="F24" s="54">
        <v>4.5404119908791332</v>
      </c>
      <c r="G24" s="78"/>
      <c r="H24" s="59"/>
      <c r="I24" s="59"/>
      <c r="J24" s="59"/>
    </row>
    <row r="25" spans="1:10" ht="15" thickBot="1">
      <c r="A25" s="78"/>
      <c r="B25" s="34" t="s">
        <v>1</v>
      </c>
      <c r="C25" s="47">
        <v>1600</v>
      </c>
      <c r="D25" s="47" t="s">
        <v>414</v>
      </c>
      <c r="E25" s="50">
        <v>0.73507133967567362</v>
      </c>
      <c r="F25" s="55">
        <v>13.315263136955123</v>
      </c>
      <c r="G25" s="78"/>
      <c r="H25" s="59"/>
      <c r="I25" s="59"/>
      <c r="J25" s="59"/>
    </row>
    <row r="26" spans="1:10" ht="15" thickBot="1">
      <c r="A26" s="78"/>
      <c r="B26" s="33" t="s">
        <v>39</v>
      </c>
      <c r="C26" s="46">
        <v>8150</v>
      </c>
      <c r="D26" s="46" t="s">
        <v>415</v>
      </c>
      <c r="E26" s="49">
        <v>1.4891503458583575</v>
      </c>
      <c r="F26" s="54">
        <v>12.750454175075518</v>
      </c>
      <c r="G26" s="78"/>
      <c r="H26" s="59"/>
      <c r="I26" s="59"/>
      <c r="J26" s="59"/>
    </row>
    <row r="27" spans="1:10" ht="15" thickBot="1">
      <c r="A27" s="78"/>
      <c r="B27" s="34" t="s">
        <v>126</v>
      </c>
      <c r="C27" s="47">
        <v>900</v>
      </c>
      <c r="D27" s="47" t="s">
        <v>416</v>
      </c>
      <c r="E27" s="50">
        <v>0.87483109940724524</v>
      </c>
      <c r="F27" s="55">
        <v>7.0031719055543853</v>
      </c>
      <c r="G27" s="78"/>
      <c r="H27" s="59"/>
      <c r="I27" s="59"/>
      <c r="J27" s="59"/>
    </row>
    <row r="28" spans="1:10" ht="19.5" customHeight="1" thickBot="1">
      <c r="B28" s="35" t="s">
        <v>80</v>
      </c>
      <c r="C28" s="52">
        <v>33800</v>
      </c>
      <c r="D28" s="52" t="s">
        <v>406</v>
      </c>
      <c r="E28" s="53">
        <v>1.2946174497415939</v>
      </c>
      <c r="F28" s="89">
        <v>8.3177460647528303</v>
      </c>
      <c r="G28" s="78"/>
      <c r="H28" s="59"/>
      <c r="I28" s="59"/>
      <c r="J28" s="59"/>
    </row>
    <row r="29" spans="1:10">
      <c r="C29" s="59"/>
    </row>
    <row r="32" spans="1:10">
      <c r="E32" s="11"/>
    </row>
    <row r="34" spans="2:6">
      <c r="D34"/>
      <c r="E34"/>
      <c r="F34"/>
    </row>
    <row r="35" spans="2:6">
      <c r="B35" s="123"/>
      <c r="C35" s="122"/>
      <c r="D35"/>
      <c r="E35"/>
      <c r="F35"/>
    </row>
    <row r="36" spans="2:6">
      <c r="B36" s="123"/>
      <c r="C36" s="122"/>
      <c r="D36"/>
      <c r="E36"/>
      <c r="F36"/>
    </row>
    <row r="37" spans="2:6">
      <c r="B37" s="123"/>
      <c r="C37" s="122"/>
      <c r="D37"/>
      <c r="E37"/>
      <c r="F37"/>
    </row>
    <row r="38" spans="2:6">
      <c r="D38"/>
      <c r="E38"/>
      <c r="F38"/>
    </row>
    <row r="39" spans="2:6">
      <c r="D39"/>
      <c r="E39"/>
      <c r="F39"/>
    </row>
    <row r="40" spans="2:6">
      <c r="D40"/>
      <c r="E40"/>
      <c r="F40"/>
    </row>
    <row r="41" spans="2:6">
      <c r="D41"/>
      <c r="E41"/>
      <c r="F41"/>
    </row>
    <row r="42" spans="2:6">
      <c r="D42"/>
      <c r="E42"/>
      <c r="F42"/>
    </row>
    <row r="43" spans="2:6">
      <c r="D43"/>
      <c r="E43"/>
      <c r="F43"/>
    </row>
    <row r="44" spans="2:6">
      <c r="D44"/>
      <c r="E44"/>
      <c r="F44"/>
    </row>
    <row r="45" spans="2:6">
      <c r="D45"/>
      <c r="E45"/>
      <c r="F45"/>
    </row>
    <row r="46" spans="2:6">
      <c r="D46"/>
      <c r="E46"/>
      <c r="F46"/>
    </row>
    <row r="47" spans="2:6">
      <c r="D47"/>
      <c r="E47"/>
      <c r="F47"/>
    </row>
    <row r="48" spans="2:6">
      <c r="D48"/>
      <c r="E48"/>
      <c r="F48"/>
    </row>
    <row r="49" spans="4:6">
      <c r="D49"/>
      <c r="E49"/>
      <c r="F49"/>
    </row>
    <row r="50" spans="4:6">
      <c r="D50"/>
      <c r="E50"/>
      <c r="F50"/>
    </row>
    <row r="51" spans="4:6">
      <c r="D51"/>
      <c r="E51"/>
      <c r="F51"/>
    </row>
    <row r="52" spans="4:6">
      <c r="D52"/>
      <c r="E52"/>
      <c r="F52"/>
    </row>
    <row r="53" spans="4:6">
      <c r="D53"/>
      <c r="E53"/>
      <c r="F53"/>
    </row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</sheetData>
  <phoneticPr fontId="7" type="noConversion"/>
  <pageMargins left="0.75" right="0.75" top="1" bottom="1" header="0.5" footer="0.5"/>
  <pageSetup paperSize="9" scale="63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baseColWidth="10" defaultRowHeight="12.75"/>
  <cols>
    <col min="1" max="1" width="36.42578125" customWidth="1"/>
    <col min="2" max="2" width="9.28515625" customWidth="1"/>
    <col min="3" max="3" width="8.85546875" customWidth="1"/>
    <col min="4" max="4" width="9.42578125" customWidth="1"/>
    <col min="5" max="5" width="8.28515625" customWidth="1"/>
    <col min="6" max="6" width="9" customWidth="1"/>
    <col min="7" max="7" width="8.7109375" customWidth="1"/>
    <col min="8" max="8" width="8.140625" customWidth="1"/>
  </cols>
  <sheetData>
    <row r="1" spans="1:8" ht="14.25">
      <c r="A1" s="63" t="s">
        <v>430</v>
      </c>
    </row>
    <row r="2" spans="1:8" ht="13.5" thickBot="1"/>
    <row r="3" spans="1:8" ht="63.75" customHeight="1" thickBot="1">
      <c r="A3" s="62"/>
      <c r="B3" s="62" t="s">
        <v>29</v>
      </c>
      <c r="C3" s="62" t="s">
        <v>30</v>
      </c>
      <c r="D3" s="62" t="s">
        <v>31</v>
      </c>
      <c r="E3" s="62" t="s">
        <v>110</v>
      </c>
      <c r="F3" s="62" t="s">
        <v>87</v>
      </c>
      <c r="G3" s="62" t="s">
        <v>24</v>
      </c>
      <c r="H3" s="62" t="s">
        <v>25</v>
      </c>
    </row>
    <row r="4" spans="1:8" ht="13.5" thickBot="1">
      <c r="A4" s="33" t="s">
        <v>28</v>
      </c>
      <c r="B4" s="46">
        <v>50</v>
      </c>
      <c r="C4" s="46">
        <v>0</v>
      </c>
      <c r="D4" s="46">
        <v>100</v>
      </c>
      <c r="E4" s="46">
        <v>0</v>
      </c>
      <c r="F4" s="46">
        <v>50</v>
      </c>
      <c r="G4" s="46">
        <v>0</v>
      </c>
      <c r="H4" s="83">
        <v>100</v>
      </c>
    </row>
    <row r="5" spans="1:8" ht="13.5" thickBot="1">
      <c r="A5" s="34" t="s">
        <v>32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84">
        <v>0</v>
      </c>
    </row>
    <row r="6" spans="1:8" ht="13.5" thickBot="1">
      <c r="A6" s="33" t="s">
        <v>145</v>
      </c>
      <c r="B6" s="46">
        <v>150</v>
      </c>
      <c r="C6" s="46">
        <v>100</v>
      </c>
      <c r="D6" s="46">
        <v>100</v>
      </c>
      <c r="E6" s="46">
        <v>50</v>
      </c>
      <c r="F6" s="46">
        <v>200</v>
      </c>
      <c r="G6" s="46">
        <v>150</v>
      </c>
      <c r="H6" s="83">
        <v>150</v>
      </c>
    </row>
    <row r="7" spans="1:8" ht="13.5" thickBot="1">
      <c r="A7" s="34" t="s">
        <v>127</v>
      </c>
      <c r="B7" s="47">
        <v>0</v>
      </c>
      <c r="C7" s="47">
        <v>50</v>
      </c>
      <c r="D7" s="47">
        <v>0</v>
      </c>
      <c r="E7" s="47">
        <v>0</v>
      </c>
      <c r="F7" s="47">
        <v>0</v>
      </c>
      <c r="G7" s="47">
        <v>0</v>
      </c>
      <c r="H7" s="84">
        <v>50</v>
      </c>
    </row>
    <row r="8" spans="1:8" ht="13.5" thickBot="1">
      <c r="A8" s="33" t="s">
        <v>26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83">
        <v>0</v>
      </c>
    </row>
    <row r="9" spans="1:8" ht="13.5" thickBot="1">
      <c r="A9" s="34" t="s">
        <v>27</v>
      </c>
      <c r="B9" s="47">
        <v>50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84">
        <v>0</v>
      </c>
    </row>
    <row r="10" spans="1:8" ht="13.5" thickBot="1">
      <c r="A10" s="33" t="s">
        <v>128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83">
        <v>0</v>
      </c>
    </row>
    <row r="11" spans="1:8" ht="13.5" thickBot="1">
      <c r="A11" s="34" t="s">
        <v>133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84">
        <v>0</v>
      </c>
    </row>
    <row r="12" spans="1:8" ht="13.5" thickBot="1">
      <c r="A12" s="33" t="s">
        <v>131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83">
        <v>0</v>
      </c>
    </row>
    <row r="13" spans="1:8" ht="13.5" thickBot="1">
      <c r="A13" s="34" t="s">
        <v>130</v>
      </c>
      <c r="B13" s="47">
        <v>50</v>
      </c>
      <c r="C13" s="47">
        <v>0</v>
      </c>
      <c r="D13" s="47">
        <v>0</v>
      </c>
      <c r="E13" s="47">
        <v>0</v>
      </c>
      <c r="F13" s="47">
        <v>50</v>
      </c>
      <c r="G13" s="47">
        <v>0</v>
      </c>
      <c r="H13" s="84">
        <v>50</v>
      </c>
    </row>
    <row r="14" spans="1:8" ht="13.5" thickBot="1">
      <c r="A14" s="33" t="s">
        <v>129</v>
      </c>
      <c r="B14" s="46">
        <v>50</v>
      </c>
      <c r="C14" s="46">
        <v>0</v>
      </c>
      <c r="D14" s="46">
        <v>0</v>
      </c>
      <c r="E14" s="46">
        <v>0</v>
      </c>
      <c r="F14" s="46">
        <v>50</v>
      </c>
      <c r="G14" s="46">
        <v>50</v>
      </c>
      <c r="H14" s="83">
        <v>50</v>
      </c>
    </row>
    <row r="15" spans="1:8" ht="13.5" customHeight="1" thickBot="1">
      <c r="A15" s="34" t="s">
        <v>132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84">
        <v>0</v>
      </c>
    </row>
    <row r="16" spans="1:8" ht="15" customHeight="1" thickBot="1">
      <c r="A16" s="33" t="s">
        <v>124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83">
        <v>50</v>
      </c>
    </row>
    <row r="17" spans="1:12" ht="13.5" thickBot="1">
      <c r="A17" s="34" t="s">
        <v>33</v>
      </c>
      <c r="B17" s="47">
        <v>750</v>
      </c>
      <c r="C17" s="47">
        <v>800</v>
      </c>
      <c r="D17" s="47">
        <v>850</v>
      </c>
      <c r="E17" s="47">
        <v>150</v>
      </c>
      <c r="F17" s="47">
        <v>1150</v>
      </c>
      <c r="G17" s="47">
        <v>450</v>
      </c>
      <c r="H17" s="84">
        <v>1500</v>
      </c>
    </row>
    <row r="18" spans="1:12" ht="13.5" customHeight="1" thickBot="1">
      <c r="A18" s="33" t="s">
        <v>125</v>
      </c>
      <c r="B18" s="46">
        <v>350</v>
      </c>
      <c r="C18" s="46">
        <v>750</v>
      </c>
      <c r="D18" s="46">
        <v>250</v>
      </c>
      <c r="E18" s="46">
        <v>200</v>
      </c>
      <c r="F18" s="46">
        <v>450</v>
      </c>
      <c r="G18" s="46">
        <v>300</v>
      </c>
      <c r="H18" s="83">
        <v>400</v>
      </c>
    </row>
    <row r="19" spans="1:12" ht="13.5" thickBot="1">
      <c r="A19" s="34" t="s">
        <v>34</v>
      </c>
      <c r="B19" s="47">
        <v>100</v>
      </c>
      <c r="C19" s="47">
        <v>250</v>
      </c>
      <c r="D19" s="47">
        <v>150</v>
      </c>
      <c r="E19" s="47">
        <v>50</v>
      </c>
      <c r="F19" s="47">
        <v>150</v>
      </c>
      <c r="G19" s="47">
        <v>100</v>
      </c>
      <c r="H19" s="84">
        <v>450</v>
      </c>
    </row>
    <row r="20" spans="1:12" ht="13.5" thickBot="1">
      <c r="A20" s="33" t="s">
        <v>35</v>
      </c>
      <c r="B20" s="46">
        <v>150</v>
      </c>
      <c r="C20" s="46">
        <v>750</v>
      </c>
      <c r="D20" s="46">
        <v>200</v>
      </c>
      <c r="E20" s="46">
        <v>150</v>
      </c>
      <c r="F20" s="46">
        <v>350</v>
      </c>
      <c r="G20" s="46">
        <v>200</v>
      </c>
      <c r="H20" s="83">
        <v>400</v>
      </c>
    </row>
    <row r="21" spans="1:12" ht="13.5" thickBot="1">
      <c r="A21" s="34" t="s">
        <v>36</v>
      </c>
      <c r="B21" s="47">
        <v>50</v>
      </c>
      <c r="C21" s="47">
        <v>650</v>
      </c>
      <c r="D21" s="47">
        <v>50</v>
      </c>
      <c r="E21" s="47">
        <v>0</v>
      </c>
      <c r="F21" s="47">
        <v>50</v>
      </c>
      <c r="G21" s="47">
        <v>50</v>
      </c>
      <c r="H21" s="84">
        <v>50</v>
      </c>
    </row>
    <row r="22" spans="1:12" ht="13.5" thickBot="1">
      <c r="A22" s="33" t="s">
        <v>37</v>
      </c>
      <c r="B22" s="46">
        <v>50</v>
      </c>
      <c r="C22" s="46">
        <v>150</v>
      </c>
      <c r="D22" s="46">
        <v>0</v>
      </c>
      <c r="E22" s="46">
        <v>0</v>
      </c>
      <c r="F22" s="46">
        <v>50</v>
      </c>
      <c r="G22" s="46">
        <v>0</v>
      </c>
      <c r="H22" s="83">
        <v>0</v>
      </c>
    </row>
    <row r="23" spans="1:12" ht="26.25" customHeight="1" thickBot="1">
      <c r="A23" s="34" t="s">
        <v>38</v>
      </c>
      <c r="B23" s="47">
        <v>600</v>
      </c>
      <c r="C23" s="47">
        <v>4400</v>
      </c>
      <c r="D23" s="47">
        <v>450</v>
      </c>
      <c r="E23" s="47">
        <v>450</v>
      </c>
      <c r="F23" s="47">
        <v>1000</v>
      </c>
      <c r="G23" s="47">
        <v>700</v>
      </c>
      <c r="H23" s="84">
        <v>850</v>
      </c>
    </row>
    <row r="24" spans="1:12" ht="13.5" thickBot="1">
      <c r="A24" s="33" t="s">
        <v>0</v>
      </c>
      <c r="B24" s="46">
        <v>50</v>
      </c>
      <c r="C24" s="46">
        <v>100</v>
      </c>
      <c r="D24" s="46">
        <v>50</v>
      </c>
      <c r="E24" s="46">
        <v>0</v>
      </c>
      <c r="F24" s="46">
        <v>100</v>
      </c>
      <c r="G24" s="46">
        <v>50</v>
      </c>
      <c r="H24" s="83">
        <v>100</v>
      </c>
    </row>
    <row r="25" spans="1:12" ht="13.5" thickBot="1">
      <c r="A25" s="34" t="s">
        <v>1</v>
      </c>
      <c r="B25" s="47">
        <v>150</v>
      </c>
      <c r="C25" s="47">
        <v>200</v>
      </c>
      <c r="D25" s="47">
        <v>100</v>
      </c>
      <c r="E25" s="47">
        <v>200</v>
      </c>
      <c r="F25" s="47">
        <v>350</v>
      </c>
      <c r="G25" s="47">
        <v>150</v>
      </c>
      <c r="H25" s="84">
        <v>500</v>
      </c>
    </row>
    <row r="26" spans="1:12" ht="13.5" thickBot="1">
      <c r="A26" s="33" t="s">
        <v>39</v>
      </c>
      <c r="B26" s="46">
        <v>1400</v>
      </c>
      <c r="C26" s="46">
        <v>1200</v>
      </c>
      <c r="D26" s="46">
        <v>600</v>
      </c>
      <c r="E26" s="46">
        <v>1250</v>
      </c>
      <c r="F26" s="46">
        <v>1450</v>
      </c>
      <c r="G26" s="46">
        <v>800</v>
      </c>
      <c r="H26" s="83">
        <v>1500</v>
      </c>
    </row>
    <row r="27" spans="1:12" ht="13.5" thickBot="1">
      <c r="A27" s="34" t="s">
        <v>126</v>
      </c>
      <c r="B27" s="47">
        <v>150</v>
      </c>
      <c r="C27" s="47">
        <v>250</v>
      </c>
      <c r="D27" s="47">
        <v>50</v>
      </c>
      <c r="E27" s="47">
        <v>50</v>
      </c>
      <c r="F27" s="47">
        <v>150</v>
      </c>
      <c r="G27" s="47">
        <v>100</v>
      </c>
      <c r="H27" s="84">
        <v>150</v>
      </c>
    </row>
    <row r="28" spans="1:12" ht="13.5" thickBot="1">
      <c r="A28" s="35" t="s">
        <v>2</v>
      </c>
      <c r="B28" s="52">
        <v>3900</v>
      </c>
      <c r="C28" s="52">
        <v>9600</v>
      </c>
      <c r="D28" s="52">
        <v>2900</v>
      </c>
      <c r="E28" s="52">
        <v>2700</v>
      </c>
      <c r="F28" s="52">
        <v>5400</v>
      </c>
      <c r="G28" s="52">
        <v>3000</v>
      </c>
      <c r="H28" s="90">
        <v>6200</v>
      </c>
    </row>
    <row r="30" spans="1:12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activeCell="A2" sqref="A2"/>
    </sheetView>
  </sheetViews>
  <sheetFormatPr baseColWidth="10" defaultRowHeight="12.75"/>
  <cols>
    <col min="1" max="1" width="38.85546875" style="2" customWidth="1"/>
    <col min="2" max="2" width="8.28515625" style="2" customWidth="1"/>
    <col min="3" max="3" width="8.85546875" style="2" customWidth="1"/>
    <col min="4" max="4" width="8.7109375" style="2" customWidth="1"/>
    <col min="5" max="5" width="8.85546875" style="2" customWidth="1"/>
    <col min="6" max="6" width="10" style="3" bestFit="1" customWidth="1"/>
    <col min="7" max="7" width="8.7109375" style="3" customWidth="1"/>
    <col min="8" max="8" width="7.7109375" style="3" customWidth="1"/>
    <col min="9" max="9" width="9.85546875" style="3" customWidth="1"/>
    <col min="10" max="10" width="9.7109375" style="3" bestFit="1" customWidth="1"/>
    <col min="11" max="16384" width="11.42578125" style="3"/>
  </cols>
  <sheetData>
    <row r="1" spans="1:17" ht="14.25">
      <c r="A1" s="63" t="s">
        <v>431</v>
      </c>
    </row>
    <row r="2" spans="1:17" ht="13.5" thickBot="1"/>
    <row r="3" spans="1:17" ht="54.75" customHeight="1" thickBot="1">
      <c r="A3" s="62"/>
      <c r="B3" s="62" t="s">
        <v>29</v>
      </c>
      <c r="C3" s="62" t="s">
        <v>30</v>
      </c>
      <c r="D3" s="62" t="s">
        <v>31</v>
      </c>
      <c r="E3" s="62" t="s">
        <v>110</v>
      </c>
      <c r="F3" s="62" t="s">
        <v>87</v>
      </c>
      <c r="G3" s="62" t="s">
        <v>24</v>
      </c>
      <c r="H3" s="62" t="s">
        <v>25</v>
      </c>
    </row>
    <row r="4" spans="1:17" ht="13.5" thickBot="1">
      <c r="A4" s="33" t="s">
        <v>28</v>
      </c>
      <c r="B4" s="56">
        <v>0.68862832681928154</v>
      </c>
      <c r="C4" s="56">
        <v>0.33821871476888388</v>
      </c>
      <c r="D4" s="56">
        <v>0.76726342710997442</v>
      </c>
      <c r="E4" s="56">
        <v>0.13576894593927424</v>
      </c>
      <c r="F4" s="56">
        <v>0.35254570796097401</v>
      </c>
      <c r="G4" s="56">
        <v>0.29197080291970801</v>
      </c>
      <c r="H4" s="86">
        <v>0.75647366889729417</v>
      </c>
      <c r="I4" s="11"/>
      <c r="J4" s="60"/>
      <c r="K4" s="60"/>
      <c r="L4" s="60"/>
      <c r="M4" s="60"/>
      <c r="N4" s="60"/>
      <c r="O4" s="60"/>
      <c r="P4" s="60"/>
      <c r="Q4" s="60"/>
    </row>
    <row r="5" spans="1:17" ht="13.5" thickBot="1">
      <c r="A5" s="34" t="s">
        <v>32</v>
      </c>
      <c r="B5" s="57">
        <v>0</v>
      </c>
      <c r="C5" s="57">
        <v>7.7319587628865982E-2</v>
      </c>
      <c r="D5" s="57">
        <v>0.60790273556231</v>
      </c>
      <c r="E5" s="57">
        <v>2.0698791190594468E-2</v>
      </c>
      <c r="F5" s="57">
        <v>6.1770761839396018E-2</v>
      </c>
      <c r="G5" s="57">
        <v>0.16823687752355315</v>
      </c>
      <c r="H5" s="87">
        <v>0.5780346820809249</v>
      </c>
      <c r="I5" s="11"/>
      <c r="J5" s="60"/>
      <c r="K5" s="60"/>
      <c r="L5" s="60"/>
      <c r="M5" s="60"/>
      <c r="N5" s="60"/>
      <c r="O5" s="60"/>
      <c r="P5" s="60"/>
      <c r="Q5" s="60"/>
    </row>
    <row r="6" spans="1:17" ht="13.5" thickBot="1">
      <c r="A6" s="33" t="s">
        <v>145</v>
      </c>
      <c r="B6" s="56">
        <v>0.44828782970846831</v>
      </c>
      <c r="C6" s="56">
        <v>0.3868069708439047</v>
      </c>
      <c r="D6" s="56">
        <v>0.34038096484911962</v>
      </c>
      <c r="E6" s="56">
        <v>0.18210609659540775</v>
      </c>
      <c r="F6" s="56">
        <v>0.43968409427160393</v>
      </c>
      <c r="G6" s="56">
        <v>1.1576716125876407</v>
      </c>
      <c r="H6" s="86">
        <v>0.8809659532569829</v>
      </c>
      <c r="I6" s="11"/>
      <c r="J6" s="60"/>
      <c r="K6" s="60"/>
      <c r="L6" s="60"/>
      <c r="M6" s="60"/>
      <c r="N6" s="60"/>
      <c r="O6" s="60"/>
      <c r="P6" s="60"/>
      <c r="Q6" s="60"/>
    </row>
    <row r="7" spans="1:17" ht="13.5" thickBot="1">
      <c r="A7" s="34" t="s">
        <v>127</v>
      </c>
      <c r="B7" s="57">
        <v>0.32833020637898686</v>
      </c>
      <c r="C7" s="57">
        <v>0.31557687452663469</v>
      </c>
      <c r="D7" s="57">
        <v>0.37636432066240122</v>
      </c>
      <c r="E7" s="57">
        <v>0.31167212092878294</v>
      </c>
      <c r="F7" s="57">
        <v>0.25269171610635027</v>
      </c>
      <c r="G7" s="57">
        <v>0.33636057854019508</v>
      </c>
      <c r="H7" s="87">
        <v>0.60966077848991718</v>
      </c>
      <c r="I7" s="11"/>
      <c r="J7" s="60"/>
      <c r="K7" s="60"/>
      <c r="L7" s="60"/>
      <c r="M7" s="60"/>
      <c r="N7" s="60"/>
      <c r="O7" s="60"/>
      <c r="P7" s="60"/>
      <c r="Q7" s="60"/>
    </row>
    <row r="8" spans="1:17" ht="13.5" thickBot="1">
      <c r="A8" s="33" t="s">
        <v>26</v>
      </c>
      <c r="B8" s="56">
        <v>0.88495575221238942</v>
      </c>
      <c r="C8" s="56">
        <v>0.9765625</v>
      </c>
      <c r="D8" s="56">
        <v>0.45454545454545453</v>
      </c>
      <c r="E8" s="56">
        <v>0.82372322899505768</v>
      </c>
      <c r="F8" s="56">
        <v>0.68870523415977958</v>
      </c>
      <c r="G8" s="56">
        <v>1.0443864229765014</v>
      </c>
      <c r="H8" s="86">
        <v>2.9220779220779223</v>
      </c>
      <c r="I8" s="11"/>
      <c r="J8" s="60"/>
      <c r="K8" s="60"/>
      <c r="L8" s="60"/>
      <c r="M8" s="60"/>
      <c r="N8" s="60"/>
      <c r="O8" s="60"/>
      <c r="P8" s="60"/>
      <c r="Q8" s="60"/>
    </row>
    <row r="9" spans="1:17" ht="13.5" thickBot="1">
      <c r="A9" s="34" t="s">
        <v>27</v>
      </c>
      <c r="B9" s="57">
        <v>1.9704433497536946</v>
      </c>
      <c r="C9" s="57">
        <v>0.49261083743842365</v>
      </c>
      <c r="D9" s="57">
        <v>0.43859649122807015</v>
      </c>
      <c r="E9" s="57">
        <v>0.22845953002610966</v>
      </c>
      <c r="F9" s="57">
        <v>1.3761467889908257</v>
      </c>
      <c r="G9" s="57">
        <v>0.8534850640113798</v>
      </c>
      <c r="H9" s="87">
        <v>1.8915510718789408</v>
      </c>
      <c r="I9" s="11"/>
      <c r="J9" s="60"/>
      <c r="K9" s="60"/>
      <c r="L9" s="60"/>
      <c r="M9" s="60"/>
      <c r="N9" s="60"/>
      <c r="O9" s="60"/>
      <c r="P9" s="60"/>
      <c r="Q9" s="60"/>
    </row>
    <row r="10" spans="1:17" ht="13.5" thickBot="1">
      <c r="A10" s="33" t="s">
        <v>128</v>
      </c>
      <c r="B10" s="56">
        <v>5.4914881933003847E-2</v>
      </c>
      <c r="C10" s="56">
        <v>0.20942408376963351</v>
      </c>
      <c r="D10" s="56">
        <v>0.22271714922048999</v>
      </c>
      <c r="E10" s="56">
        <v>0</v>
      </c>
      <c r="F10" s="56">
        <v>0.14265335235378032</v>
      </c>
      <c r="G10" s="56">
        <v>0.29154518950437319</v>
      </c>
      <c r="H10" s="86">
        <v>0</v>
      </c>
      <c r="I10" s="11"/>
      <c r="J10" s="60"/>
      <c r="K10" s="60"/>
      <c r="L10" s="60"/>
      <c r="M10" s="60"/>
      <c r="N10" s="60"/>
      <c r="O10" s="60"/>
      <c r="P10" s="60"/>
      <c r="Q10" s="60"/>
    </row>
    <row r="11" spans="1:17" ht="13.5" thickBot="1">
      <c r="A11" s="34" t="s">
        <v>133</v>
      </c>
      <c r="B11" s="57">
        <v>5.1858254105445117E-2</v>
      </c>
      <c r="C11" s="57">
        <v>0.16877637130801687</v>
      </c>
      <c r="D11" s="57">
        <v>6.1957868649318466E-2</v>
      </c>
      <c r="E11" s="57">
        <v>0</v>
      </c>
      <c r="F11" s="57">
        <v>0.20181634712411706</v>
      </c>
      <c r="G11" s="57">
        <v>0</v>
      </c>
      <c r="H11" s="87">
        <v>0.3780718336483932</v>
      </c>
      <c r="I11" s="11"/>
      <c r="J11" s="60"/>
      <c r="K11" s="60"/>
      <c r="L11" s="60"/>
      <c r="M11" s="60"/>
      <c r="N11" s="60"/>
      <c r="O11" s="60"/>
      <c r="P11" s="60"/>
      <c r="Q11" s="60"/>
    </row>
    <row r="12" spans="1:17" ht="13.5" thickBot="1">
      <c r="A12" s="33" t="s">
        <v>131</v>
      </c>
      <c r="B12" s="56">
        <v>0.83499005964214712</v>
      </c>
      <c r="C12" s="56">
        <v>0.390625</v>
      </c>
      <c r="D12" s="56">
        <v>0.52219321148825071</v>
      </c>
      <c r="E12" s="56">
        <v>0.39215686274509803</v>
      </c>
      <c r="F12" s="56">
        <v>0.5780346820809249</v>
      </c>
      <c r="G12" s="56">
        <v>0.8214676889375685</v>
      </c>
      <c r="H12" s="86">
        <v>1.1529592621060722</v>
      </c>
      <c r="I12" s="11"/>
      <c r="J12" s="60"/>
      <c r="K12" s="60"/>
      <c r="L12" s="60"/>
      <c r="M12" s="60"/>
      <c r="N12" s="60"/>
      <c r="O12" s="60"/>
      <c r="P12" s="60"/>
      <c r="Q12" s="60"/>
    </row>
    <row r="13" spans="1:17" ht="13.5" thickBot="1">
      <c r="A13" s="34" t="s">
        <v>130</v>
      </c>
      <c r="B13" s="57">
        <v>0.822039546767385</v>
      </c>
      <c r="C13" s="57">
        <v>0.61816452686638135</v>
      </c>
      <c r="D13" s="57">
        <v>0.38474406155904983</v>
      </c>
      <c r="E13" s="57">
        <v>0.16561276723878349</v>
      </c>
      <c r="F13" s="57">
        <v>0.65917022101589762</v>
      </c>
      <c r="G13" s="57">
        <v>1.4935505770536321</v>
      </c>
      <c r="H13" s="87">
        <v>1.5225933202357564</v>
      </c>
      <c r="I13" s="11"/>
      <c r="J13" s="60"/>
      <c r="K13" s="60"/>
      <c r="L13" s="60"/>
      <c r="M13" s="60"/>
      <c r="N13" s="60"/>
      <c r="O13" s="60"/>
      <c r="P13" s="60"/>
      <c r="Q13" s="60"/>
    </row>
    <row r="14" spans="1:17" ht="13.5" thickBot="1">
      <c r="A14" s="33" t="s">
        <v>129</v>
      </c>
      <c r="B14" s="56">
        <v>0.71274298056155505</v>
      </c>
      <c r="C14" s="56">
        <v>0.30332056194125162</v>
      </c>
      <c r="D14" s="56">
        <v>0.29073792053163505</v>
      </c>
      <c r="E14" s="56">
        <v>5.8530875036581796E-2</v>
      </c>
      <c r="F14" s="56">
        <v>0.3891477117018361</v>
      </c>
      <c r="G14" s="56">
        <v>2.0013123359580054</v>
      </c>
      <c r="H14" s="86">
        <v>2.2024729520865534</v>
      </c>
      <c r="I14" s="11"/>
      <c r="J14" s="60"/>
      <c r="K14" s="60"/>
      <c r="L14" s="60"/>
      <c r="M14" s="60"/>
      <c r="N14" s="60"/>
      <c r="O14" s="60"/>
      <c r="P14" s="60"/>
      <c r="Q14" s="60"/>
    </row>
    <row r="15" spans="1:17" ht="16.5" customHeight="1" thickBot="1">
      <c r="A15" s="34" t="s">
        <v>132</v>
      </c>
      <c r="B15" s="57">
        <v>0.15047291487532244</v>
      </c>
      <c r="C15" s="57">
        <v>0.44247787610619471</v>
      </c>
      <c r="D15" s="57">
        <v>0.19968051118210864</v>
      </c>
      <c r="E15" s="57">
        <v>0.25087807325639738</v>
      </c>
      <c r="F15" s="57">
        <v>5.9523809523809521E-2</v>
      </c>
      <c r="G15" s="57">
        <v>0.25853154084798347</v>
      </c>
      <c r="H15" s="87">
        <v>0</v>
      </c>
      <c r="I15" s="11"/>
      <c r="J15" s="60"/>
      <c r="K15" s="60"/>
      <c r="L15" s="60"/>
      <c r="M15" s="60"/>
      <c r="N15" s="60"/>
      <c r="O15" s="60"/>
      <c r="P15" s="60"/>
      <c r="Q15" s="60"/>
    </row>
    <row r="16" spans="1:17" ht="18" customHeight="1" thickBot="1">
      <c r="A16" s="33" t="s">
        <v>124</v>
      </c>
      <c r="B16" s="56">
        <v>0.37490627343164207</v>
      </c>
      <c r="C16" s="56">
        <v>0.42201834862385323</v>
      </c>
      <c r="D16" s="56">
        <v>0.38540013602357742</v>
      </c>
      <c r="E16" s="56">
        <v>0.158586316266425</v>
      </c>
      <c r="F16" s="56">
        <v>0.30859184667857725</v>
      </c>
      <c r="G16" s="56">
        <v>0.53235053235053231</v>
      </c>
      <c r="H16" s="86">
        <v>0.75349838536060276</v>
      </c>
      <c r="I16" s="11"/>
      <c r="J16" s="60"/>
      <c r="K16" s="60"/>
      <c r="L16" s="60"/>
      <c r="M16" s="60"/>
      <c r="N16" s="60"/>
      <c r="O16" s="60"/>
      <c r="P16" s="60"/>
      <c r="Q16" s="60"/>
    </row>
    <row r="17" spans="1:17" ht="13.5" thickBot="1">
      <c r="A17" s="34" t="s">
        <v>33</v>
      </c>
      <c r="B17" s="57">
        <v>2.4122463063458701</v>
      </c>
      <c r="C17" s="57">
        <v>1.9916992067585157</v>
      </c>
      <c r="D17" s="57">
        <v>2.5672143390589994</v>
      </c>
      <c r="E17" s="57">
        <v>0.47152018106374954</v>
      </c>
      <c r="F17" s="57">
        <v>2.9594284522319567</v>
      </c>
      <c r="G17" s="57">
        <v>2.0598166907863003</v>
      </c>
      <c r="H17" s="87">
        <v>6.6792435880159911</v>
      </c>
      <c r="I17" s="11"/>
      <c r="J17" s="60"/>
      <c r="K17" s="60"/>
      <c r="L17" s="60"/>
      <c r="M17" s="60"/>
      <c r="N17" s="60"/>
      <c r="O17" s="60"/>
      <c r="P17" s="60"/>
      <c r="Q17" s="60"/>
    </row>
    <row r="18" spans="1:17" ht="13.5" customHeight="1" thickBot="1">
      <c r="A18" s="33" t="s">
        <v>125</v>
      </c>
      <c r="B18" s="56">
        <v>0.68474063457940204</v>
      </c>
      <c r="C18" s="56">
        <v>0.79108729494741969</v>
      </c>
      <c r="D18" s="56">
        <v>0.58183062739309932</v>
      </c>
      <c r="E18" s="56">
        <v>0.39447731755424065</v>
      </c>
      <c r="F18" s="56">
        <v>0.84098138871622363</v>
      </c>
      <c r="G18" s="56">
        <v>1.0714536640202346</v>
      </c>
      <c r="H18" s="86">
        <v>1.3988423373759646</v>
      </c>
      <c r="I18" s="11"/>
      <c r="J18" s="60"/>
      <c r="K18" s="60"/>
      <c r="L18" s="60"/>
      <c r="M18" s="60"/>
      <c r="N18" s="60"/>
      <c r="O18" s="60"/>
      <c r="P18" s="60"/>
      <c r="Q18" s="60"/>
    </row>
    <row r="19" spans="1:17" ht="13.5" thickBot="1">
      <c r="A19" s="34" t="s">
        <v>34</v>
      </c>
      <c r="B19" s="57">
        <v>0.69743465340530053</v>
      </c>
      <c r="C19" s="57">
        <v>0.71359956086180865</v>
      </c>
      <c r="D19" s="57">
        <v>1.1127039388354154</v>
      </c>
      <c r="E19" s="57">
        <v>0.28906648529161705</v>
      </c>
      <c r="F19" s="57">
        <v>0.50670640834575265</v>
      </c>
      <c r="G19" s="57">
        <v>0.9004992867332382</v>
      </c>
      <c r="H19" s="87">
        <v>2.8659496327387197</v>
      </c>
      <c r="I19" s="11"/>
      <c r="J19" s="60"/>
      <c r="K19" s="60"/>
      <c r="L19" s="60"/>
      <c r="M19" s="60"/>
      <c r="N19" s="60"/>
      <c r="O19" s="60"/>
      <c r="P19" s="60"/>
      <c r="Q19" s="60"/>
    </row>
    <row r="20" spans="1:17" ht="13.5" thickBot="1">
      <c r="A20" s="33" t="s">
        <v>35</v>
      </c>
      <c r="B20" s="56">
        <v>1.7981376431553033</v>
      </c>
      <c r="C20" s="56">
        <v>2.7692750909287334</v>
      </c>
      <c r="D20" s="56">
        <v>1.8004776777512401</v>
      </c>
      <c r="E20" s="56">
        <v>1.3020635041498516</v>
      </c>
      <c r="F20" s="56">
        <v>2.3381807812945539</v>
      </c>
      <c r="G20" s="56">
        <v>2.2113943028485759</v>
      </c>
      <c r="H20" s="86">
        <v>4.3809740555302685</v>
      </c>
      <c r="I20" s="11"/>
      <c r="J20" s="60"/>
      <c r="K20" s="60"/>
      <c r="L20" s="60"/>
      <c r="M20" s="60"/>
      <c r="N20" s="60"/>
      <c r="O20" s="60"/>
      <c r="P20" s="60"/>
      <c r="Q20" s="60"/>
    </row>
    <row r="21" spans="1:17" ht="13.5" thickBot="1">
      <c r="A21" s="34" t="s">
        <v>36</v>
      </c>
      <c r="B21" s="57">
        <v>0.50800101600203196</v>
      </c>
      <c r="C21" s="57">
        <v>1.4236791660384673</v>
      </c>
      <c r="D21" s="57">
        <v>0.37130354064447685</v>
      </c>
      <c r="E21" s="57">
        <v>0.28919146885166885</v>
      </c>
      <c r="F21" s="57">
        <v>0.50694291381970469</v>
      </c>
      <c r="G21" s="57">
        <v>0.61823802163833075</v>
      </c>
      <c r="H21" s="87">
        <v>1.2944092536491325</v>
      </c>
      <c r="I21" s="11"/>
      <c r="J21" s="60"/>
      <c r="K21" s="60"/>
      <c r="L21" s="60"/>
      <c r="M21" s="60"/>
      <c r="N21" s="60"/>
      <c r="O21" s="60"/>
      <c r="P21" s="60"/>
      <c r="Q21" s="60"/>
    </row>
    <row r="22" spans="1:17" ht="13.5" thickBot="1">
      <c r="A22" s="33" t="s">
        <v>37</v>
      </c>
      <c r="B22" s="56">
        <v>0.67294751009421261</v>
      </c>
      <c r="C22" s="56">
        <v>0.64743967039434958</v>
      </c>
      <c r="D22" s="56">
        <v>0.32029283916723861</v>
      </c>
      <c r="E22" s="56">
        <v>0.46253469010175763</v>
      </c>
      <c r="F22" s="56">
        <v>0.54608417687799682</v>
      </c>
      <c r="G22" s="56">
        <v>0.29341157642037879</v>
      </c>
      <c r="H22" s="86">
        <v>0.94687006838506049</v>
      </c>
      <c r="I22" s="11"/>
      <c r="J22" s="60"/>
      <c r="K22" s="60"/>
      <c r="L22" s="60"/>
      <c r="M22" s="60"/>
      <c r="N22" s="60"/>
      <c r="O22" s="60"/>
      <c r="P22" s="60"/>
      <c r="Q22" s="60"/>
    </row>
    <row r="23" spans="1:17" ht="19.5" customHeight="1" thickBot="1">
      <c r="A23" s="34" t="s">
        <v>38</v>
      </c>
      <c r="B23" s="57">
        <v>1.7770549079846993</v>
      </c>
      <c r="C23" s="57">
        <v>4.153312344593509</v>
      </c>
      <c r="D23" s="57">
        <v>1.4046216583597644</v>
      </c>
      <c r="E23" s="57">
        <v>1.2933875219683655</v>
      </c>
      <c r="F23" s="57">
        <v>2.3529957766742471</v>
      </c>
      <c r="G23" s="57">
        <v>2.6289644631257163</v>
      </c>
      <c r="H23" s="87">
        <v>4.50440879634548</v>
      </c>
      <c r="I23" s="11"/>
      <c r="J23" s="60"/>
      <c r="K23" s="60"/>
      <c r="L23" s="60"/>
      <c r="M23" s="60"/>
      <c r="N23" s="60"/>
      <c r="O23" s="60"/>
      <c r="P23" s="60"/>
      <c r="Q23" s="60"/>
    </row>
    <row r="24" spans="1:17" ht="13.5" thickBot="1">
      <c r="A24" s="33" t="s">
        <v>0</v>
      </c>
      <c r="B24" s="56">
        <v>0.13923985354030219</v>
      </c>
      <c r="C24" s="56">
        <v>0.164813343923749</v>
      </c>
      <c r="D24" s="56">
        <v>0.15121213599336616</v>
      </c>
      <c r="E24" s="56">
        <v>0.11799078548151477</v>
      </c>
      <c r="F24" s="56">
        <v>0.33046646612718722</v>
      </c>
      <c r="G24" s="56">
        <v>0.35106065132954883</v>
      </c>
      <c r="H24" s="86">
        <v>0.46122801960219084</v>
      </c>
      <c r="I24" s="11"/>
      <c r="J24" s="60"/>
      <c r="K24" s="60"/>
      <c r="L24" s="60"/>
      <c r="M24" s="60"/>
      <c r="N24" s="60"/>
      <c r="O24" s="60"/>
      <c r="P24" s="60"/>
      <c r="Q24" s="60"/>
    </row>
    <row r="25" spans="1:17" ht="13.5" thickBot="1">
      <c r="A25" s="34" t="s">
        <v>1</v>
      </c>
      <c r="B25" s="57">
        <v>0.52406089817152479</v>
      </c>
      <c r="C25" s="57">
        <v>0.41577090009329493</v>
      </c>
      <c r="D25" s="57">
        <v>0.36111453075628874</v>
      </c>
      <c r="E25" s="57">
        <v>0.64638908029005482</v>
      </c>
      <c r="F25" s="57">
        <v>0.86038532594352068</v>
      </c>
      <c r="G25" s="57">
        <v>0.62640610525387097</v>
      </c>
      <c r="H25" s="87">
        <v>2.0351292011484547</v>
      </c>
      <c r="I25" s="11"/>
      <c r="J25" s="60"/>
      <c r="K25" s="60"/>
      <c r="L25" s="60"/>
      <c r="M25" s="60"/>
      <c r="N25" s="60"/>
      <c r="O25" s="60"/>
      <c r="P25" s="60"/>
      <c r="Q25" s="60"/>
    </row>
    <row r="26" spans="1:17" ht="13.5" thickBot="1">
      <c r="A26" s="33" t="s">
        <v>39</v>
      </c>
      <c r="B26" s="56">
        <v>1.8494197110616741</v>
      </c>
      <c r="C26" s="56">
        <v>1.002788365608452</v>
      </c>
      <c r="D26" s="56">
        <v>0.83830536706579473</v>
      </c>
      <c r="E26" s="56">
        <v>1.645936231284425</v>
      </c>
      <c r="F26" s="56">
        <v>1.4679144110365798</v>
      </c>
      <c r="G26" s="56">
        <v>1.5754106015388676</v>
      </c>
      <c r="H26" s="86">
        <v>2.5557066814434202</v>
      </c>
      <c r="I26" s="11"/>
      <c r="J26" s="60"/>
      <c r="K26" s="60"/>
      <c r="L26" s="60"/>
      <c r="M26" s="60"/>
      <c r="N26" s="60"/>
      <c r="O26" s="60"/>
      <c r="P26" s="60"/>
      <c r="Q26" s="60"/>
    </row>
    <row r="27" spans="1:17" ht="13.5" thickBot="1">
      <c r="A27" s="34" t="s">
        <v>126</v>
      </c>
      <c r="B27" s="57">
        <v>1.0375166002656042</v>
      </c>
      <c r="C27" s="57">
        <v>0.7333651323634629</v>
      </c>
      <c r="D27" s="57">
        <v>0.48376516890783866</v>
      </c>
      <c r="E27" s="57">
        <v>0.52678438937527827</v>
      </c>
      <c r="F27" s="57">
        <v>0.85365853658536583</v>
      </c>
      <c r="G27" s="57">
        <v>1.1396384595231857</v>
      </c>
      <c r="H27" s="87">
        <v>2.2377441469408872</v>
      </c>
      <c r="I27" s="11"/>
      <c r="J27" s="60"/>
      <c r="K27" s="60"/>
      <c r="L27" s="60"/>
      <c r="M27" s="60"/>
      <c r="N27" s="60"/>
      <c r="O27" s="60"/>
      <c r="P27" s="60"/>
      <c r="Q27" s="60"/>
    </row>
    <row r="28" spans="1:17" ht="13.5" thickBot="1">
      <c r="A28" s="35" t="s">
        <v>2</v>
      </c>
      <c r="B28" s="58">
        <v>1.191845554783316</v>
      </c>
      <c r="C28" s="58">
        <v>1.4526355563952389</v>
      </c>
      <c r="D28" s="58">
        <v>0.9052119102933146</v>
      </c>
      <c r="E28" s="58">
        <v>0.73095658690648257</v>
      </c>
      <c r="F28" s="58">
        <v>1.205833366822503</v>
      </c>
      <c r="G28" s="58">
        <v>1.3036196107070857</v>
      </c>
      <c r="H28" s="88">
        <v>2.5406941693221943</v>
      </c>
      <c r="I28" s="11"/>
      <c r="J28" s="60"/>
      <c r="K28" s="60"/>
      <c r="L28" s="60"/>
      <c r="M28" s="60"/>
      <c r="N28" s="60"/>
      <c r="O28" s="60"/>
      <c r="P28" s="60"/>
      <c r="Q28" s="60"/>
    </row>
    <row r="30" spans="1:17">
      <c r="B30" s="61"/>
      <c r="C30" s="61"/>
      <c r="D30" s="61"/>
      <c r="E30" s="61"/>
      <c r="F30" s="61"/>
      <c r="G30" s="61"/>
      <c r="H30" s="61"/>
    </row>
    <row r="31" spans="1:17">
      <c r="B31" s="61"/>
      <c r="C31" s="61"/>
      <c r="D31" s="61"/>
      <c r="E31" s="61"/>
      <c r="F31" s="61"/>
      <c r="G31" s="61"/>
      <c r="H31" s="61"/>
    </row>
  </sheetData>
  <phoneticPr fontId="7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221"/>
  <sheetViews>
    <sheetView zoomScaleNormal="100" workbookViewId="0"/>
  </sheetViews>
  <sheetFormatPr baseColWidth="10" defaultRowHeight="12.75"/>
  <cols>
    <col min="1" max="1" width="41" style="9" customWidth="1"/>
    <col min="2" max="2" width="13.28515625" style="9" customWidth="1"/>
    <col min="3" max="3" width="13.42578125" style="9" customWidth="1"/>
    <col min="4" max="4" width="12.140625" style="9" customWidth="1"/>
    <col min="5" max="5" width="11.42578125" style="9"/>
    <col min="6" max="6" width="16.5703125" style="9" customWidth="1"/>
    <col min="7" max="7" width="11.42578125" style="9"/>
    <col min="8" max="8" width="14" style="9" customWidth="1"/>
    <col min="9" max="180" width="11.42578125" style="9"/>
  </cols>
  <sheetData>
    <row r="1" spans="1:10" ht="14.25">
      <c r="A1" s="132" t="s">
        <v>391</v>
      </c>
    </row>
    <row r="2" spans="1:10" ht="13.5" thickBot="1">
      <c r="B2" s="39"/>
      <c r="C2" s="39"/>
    </row>
    <row r="3" spans="1:10" ht="72.75" customHeight="1" thickBot="1">
      <c r="A3" s="30"/>
      <c r="B3" s="31" t="s">
        <v>23</v>
      </c>
      <c r="C3" s="43" t="s">
        <v>101</v>
      </c>
      <c r="D3" s="32" t="s">
        <v>100</v>
      </c>
      <c r="E3"/>
      <c r="F3"/>
    </row>
    <row r="4" spans="1:10" ht="13.5" thickBot="1">
      <c r="A4" s="33" t="s">
        <v>40</v>
      </c>
      <c r="B4" s="41">
        <v>3600</v>
      </c>
      <c r="C4" s="46" t="s">
        <v>417</v>
      </c>
      <c r="D4" s="65">
        <v>5.0750445179343677E-2</v>
      </c>
      <c r="E4"/>
      <c r="F4"/>
      <c r="H4" s="130"/>
    </row>
    <row r="5" spans="1:10" ht="13.5" thickBot="1">
      <c r="A5" s="34" t="s">
        <v>58</v>
      </c>
      <c r="B5" s="40">
        <v>2300</v>
      </c>
      <c r="C5" s="47" t="s">
        <v>418</v>
      </c>
      <c r="D5" s="66">
        <v>4.5064883995281163E-2</v>
      </c>
      <c r="E5"/>
      <c r="F5"/>
      <c r="G5"/>
      <c r="H5" s="131"/>
      <c r="I5"/>
      <c r="J5"/>
    </row>
    <row r="6" spans="1:10" ht="13.5" thickBot="1">
      <c r="A6" s="33" t="s">
        <v>85</v>
      </c>
      <c r="B6" s="41">
        <v>1700</v>
      </c>
      <c r="C6" s="46" t="s">
        <v>419</v>
      </c>
      <c r="D6" s="65">
        <v>0.72473118279569892</v>
      </c>
      <c r="E6"/>
      <c r="F6"/>
      <c r="H6" s="131"/>
      <c r="I6"/>
      <c r="J6"/>
    </row>
    <row r="7" spans="1:10" ht="13.5" thickBot="1">
      <c r="A7" s="34" t="s">
        <v>160</v>
      </c>
      <c r="B7" s="40">
        <v>1650</v>
      </c>
      <c r="C7" s="47" t="s">
        <v>420</v>
      </c>
      <c r="D7" s="66">
        <v>0.11884120791793093</v>
      </c>
      <c r="E7"/>
      <c r="F7"/>
      <c r="H7" s="130"/>
    </row>
    <row r="8" spans="1:10" ht="13.5" thickBot="1">
      <c r="A8" s="33" t="s">
        <v>55</v>
      </c>
      <c r="B8" s="41">
        <v>1400</v>
      </c>
      <c r="C8" s="46" t="s">
        <v>421</v>
      </c>
      <c r="D8" s="65">
        <v>1.6080583598708134E-2</v>
      </c>
      <c r="E8"/>
      <c r="F8"/>
      <c r="G8"/>
      <c r="H8" s="131"/>
      <c r="I8"/>
      <c r="J8"/>
    </row>
    <row r="9" spans="1:10" ht="13.5" thickBot="1">
      <c r="A9" s="34" t="s">
        <v>62</v>
      </c>
      <c r="B9" s="40">
        <v>1350</v>
      </c>
      <c r="C9" s="47" t="s">
        <v>422</v>
      </c>
      <c r="D9" s="66">
        <v>0.16114634719285881</v>
      </c>
      <c r="E9"/>
      <c r="F9"/>
      <c r="G9"/>
      <c r="H9" s="131"/>
      <c r="I9"/>
      <c r="J9"/>
    </row>
    <row r="10" spans="1:10" ht="13.5" thickBot="1">
      <c r="A10" s="33" t="s">
        <v>200</v>
      </c>
      <c r="B10" s="41">
        <v>1100</v>
      </c>
      <c r="C10" s="46" t="s">
        <v>423</v>
      </c>
      <c r="D10" s="65">
        <v>4.8455640744797371E-2</v>
      </c>
      <c r="E10"/>
      <c r="F10"/>
      <c r="H10" s="130"/>
    </row>
    <row r="11" spans="1:10" ht="13.5" thickBot="1">
      <c r="A11" s="34" t="s">
        <v>41</v>
      </c>
      <c r="B11" s="40">
        <v>850</v>
      </c>
      <c r="C11" s="47" t="s">
        <v>424</v>
      </c>
      <c r="D11" s="66">
        <v>4.2999999999999997E-2</v>
      </c>
      <c r="E11"/>
      <c r="F11"/>
      <c r="G11"/>
      <c r="H11" s="131"/>
      <c r="I11"/>
      <c r="J11"/>
    </row>
    <row r="12" spans="1:10" ht="13.5" thickBot="1">
      <c r="A12" s="33" t="s">
        <v>86</v>
      </c>
      <c r="B12" s="41">
        <v>850</v>
      </c>
      <c r="C12" s="46" t="s">
        <v>425</v>
      </c>
      <c r="D12" s="65">
        <v>0.35</v>
      </c>
      <c r="E12"/>
      <c r="F12"/>
      <c r="G12"/>
      <c r="H12" s="131"/>
      <c r="I12"/>
      <c r="J12"/>
    </row>
    <row r="13" spans="1:10" ht="13.5" thickBot="1">
      <c r="A13" s="34" t="s">
        <v>49</v>
      </c>
      <c r="B13" s="40">
        <v>750</v>
      </c>
      <c r="C13" s="47" t="s">
        <v>268</v>
      </c>
      <c r="D13" s="66">
        <v>8.3542472133667951E-3</v>
      </c>
      <c r="E13"/>
      <c r="F13"/>
      <c r="H13" s="130"/>
    </row>
    <row r="14" spans="1:10" ht="13.5" thickBot="1">
      <c r="A14" s="33" t="s">
        <v>43</v>
      </c>
      <c r="B14" s="41">
        <v>700</v>
      </c>
      <c r="C14" s="46" t="s">
        <v>426</v>
      </c>
      <c r="D14" s="65">
        <v>4.2977322604242869E-2</v>
      </c>
      <c r="E14"/>
      <c r="F14"/>
      <c r="G14"/>
      <c r="H14" s="131"/>
      <c r="I14"/>
      <c r="J14"/>
    </row>
    <row r="15" spans="1:10" ht="13.5" thickBot="1">
      <c r="A15" s="34" t="s">
        <v>61</v>
      </c>
      <c r="B15" s="40">
        <v>600</v>
      </c>
      <c r="C15" s="47" t="s">
        <v>269</v>
      </c>
      <c r="D15" s="66">
        <v>2.2307663024858197E-2</v>
      </c>
      <c r="E15"/>
      <c r="F15"/>
      <c r="H15" s="130"/>
    </row>
    <row r="16" spans="1:10" ht="13.5" thickBot="1">
      <c r="A16" s="33" t="s">
        <v>59</v>
      </c>
      <c r="B16" s="41">
        <v>550</v>
      </c>
      <c r="C16" s="46" t="s">
        <v>270</v>
      </c>
      <c r="D16" s="65">
        <v>4.0426287744227352E-2</v>
      </c>
      <c r="E16"/>
      <c r="F16"/>
      <c r="H16" s="130"/>
    </row>
    <row r="17" spans="1:180" ht="13.5" thickBot="1">
      <c r="A17" s="34" t="s">
        <v>54</v>
      </c>
      <c r="B17" s="40">
        <v>550</v>
      </c>
      <c r="C17" s="47" t="s">
        <v>271</v>
      </c>
      <c r="D17" s="66">
        <v>1.7086080416008915E-2</v>
      </c>
      <c r="E17"/>
      <c r="F17"/>
      <c r="H17" s="130"/>
    </row>
    <row r="18" spans="1:180" ht="13.5" thickBot="1">
      <c r="A18" s="33" t="s">
        <v>48</v>
      </c>
      <c r="B18" s="41">
        <v>450</v>
      </c>
      <c r="C18" s="46" t="s">
        <v>428</v>
      </c>
      <c r="D18" s="65">
        <v>2.7E-2</v>
      </c>
      <c r="E18"/>
      <c r="F18"/>
      <c r="H18" s="130"/>
    </row>
    <row r="19" spans="1:180" ht="13.5" thickBot="1">
      <c r="A19" s="34" t="s">
        <v>56</v>
      </c>
      <c r="B19" s="40">
        <v>450</v>
      </c>
      <c r="C19" s="47" t="s">
        <v>272</v>
      </c>
      <c r="D19" s="66">
        <v>2.5000000000000001E-2</v>
      </c>
      <c r="E19"/>
      <c r="F19"/>
      <c r="G19"/>
      <c r="H19" s="131"/>
      <c r="I19"/>
      <c r="J19"/>
    </row>
    <row r="20" spans="1:180" ht="13.5" thickBot="1">
      <c r="A20" s="33" t="s">
        <v>69</v>
      </c>
      <c r="B20" s="41">
        <v>450</v>
      </c>
      <c r="C20" s="46" t="s">
        <v>273</v>
      </c>
      <c r="D20" s="65">
        <v>0.03</v>
      </c>
      <c r="E20"/>
      <c r="F20"/>
      <c r="G20"/>
      <c r="H20" s="131"/>
      <c r="I20"/>
      <c r="J20"/>
    </row>
    <row r="21" spans="1:180" ht="13.5" thickBot="1">
      <c r="A21" s="34" t="s">
        <v>170</v>
      </c>
      <c r="B21" s="40">
        <v>450</v>
      </c>
      <c r="C21" s="47" t="s">
        <v>427</v>
      </c>
      <c r="D21" s="66">
        <v>5.0000000000000001E-3</v>
      </c>
      <c r="E21"/>
      <c r="F21"/>
      <c r="G21"/>
      <c r="H21" s="131"/>
      <c r="I21"/>
      <c r="J21"/>
    </row>
    <row r="22" spans="1:180" ht="13.5" thickBot="1">
      <c r="A22" s="33" t="s">
        <v>53</v>
      </c>
      <c r="B22" s="41">
        <v>450</v>
      </c>
      <c r="C22" s="46" t="s">
        <v>274</v>
      </c>
      <c r="D22" s="65">
        <v>0.20499999999999999</v>
      </c>
      <c r="E22"/>
      <c r="F22"/>
      <c r="H22" s="130"/>
    </row>
    <row r="23" spans="1:180" ht="13.5" thickBot="1">
      <c r="A23" s="34" t="s">
        <v>42</v>
      </c>
      <c r="B23" s="40">
        <v>450</v>
      </c>
      <c r="C23" s="47" t="s">
        <v>275</v>
      </c>
      <c r="D23" s="66">
        <v>5.0372240337529075E-3</v>
      </c>
      <c r="E23"/>
      <c r="F23"/>
      <c r="H23" s="130"/>
    </row>
    <row r="24" spans="1:180" ht="13.5" thickBot="1">
      <c r="A24" s="33" t="s">
        <v>60</v>
      </c>
      <c r="B24" s="41">
        <v>400</v>
      </c>
      <c r="C24" s="46" t="s">
        <v>276</v>
      </c>
      <c r="D24" s="65">
        <v>1.6144918847158581E-2</v>
      </c>
      <c r="E24"/>
      <c r="F24"/>
      <c r="H24" s="130"/>
    </row>
    <row r="25" spans="1:180" ht="13.5" thickBot="1">
      <c r="A25" s="34" t="s">
        <v>63</v>
      </c>
      <c r="B25" s="40">
        <v>350</v>
      </c>
      <c r="C25" s="47" t="s">
        <v>277</v>
      </c>
      <c r="D25" s="66">
        <v>4.5372803983953519E-2</v>
      </c>
      <c r="E25"/>
      <c r="F25"/>
      <c r="G25"/>
      <c r="H25" s="131"/>
      <c r="I25"/>
      <c r="J25"/>
    </row>
    <row r="26" spans="1:180" ht="13.5" thickBot="1">
      <c r="A26" s="33" t="s">
        <v>159</v>
      </c>
      <c r="B26" s="41">
        <v>350</v>
      </c>
      <c r="C26" s="46" t="s">
        <v>278</v>
      </c>
      <c r="D26" s="65">
        <v>2.9709330335635137E-2</v>
      </c>
      <c r="E26"/>
      <c r="F26"/>
      <c r="H26" s="130"/>
    </row>
    <row r="27" spans="1:180" ht="13.5" thickBot="1">
      <c r="A27" s="34" t="s">
        <v>57</v>
      </c>
      <c r="B27" s="40">
        <v>300</v>
      </c>
      <c r="C27" s="47" t="s">
        <v>279</v>
      </c>
      <c r="D27" s="66">
        <v>2E-3</v>
      </c>
      <c r="E27"/>
      <c r="F27"/>
      <c r="G27"/>
      <c r="H27" s="131"/>
      <c r="I27"/>
      <c r="J27"/>
    </row>
    <row r="28" spans="1:180" ht="13.5" thickBot="1">
      <c r="A28" s="33" t="s">
        <v>201</v>
      </c>
      <c r="B28" s="41">
        <v>300</v>
      </c>
      <c r="C28" s="46" t="s">
        <v>280</v>
      </c>
      <c r="D28" s="65">
        <v>3.7999999999999999E-2</v>
      </c>
      <c r="E28"/>
      <c r="F28"/>
      <c r="G28"/>
      <c r="H28" s="131"/>
      <c r="I28"/>
      <c r="J28"/>
    </row>
    <row r="29" spans="1:180" ht="13.5" thickBot="1">
      <c r="A29" s="34" t="s">
        <v>161</v>
      </c>
      <c r="B29" s="40">
        <v>300</v>
      </c>
      <c r="C29" s="47" t="s">
        <v>281</v>
      </c>
      <c r="D29" s="66">
        <v>3.1E-2</v>
      </c>
      <c r="E29"/>
      <c r="F29"/>
      <c r="G29"/>
      <c r="H29" s="131"/>
      <c r="I29"/>
      <c r="J29"/>
    </row>
    <row r="30" spans="1:180" ht="13.5" thickBot="1">
      <c r="A30" s="33" t="s">
        <v>146</v>
      </c>
      <c r="B30" s="41">
        <v>250</v>
      </c>
      <c r="C30" s="46" t="s">
        <v>282</v>
      </c>
      <c r="D30" s="65">
        <v>1.9E-2</v>
      </c>
      <c r="E30"/>
      <c r="F30"/>
      <c r="H30" s="130"/>
      <c r="FV30"/>
      <c r="FW30"/>
      <c r="FX30"/>
    </row>
    <row r="31" spans="1:180" ht="13.5" thickBot="1">
      <c r="A31" s="34" t="s">
        <v>47</v>
      </c>
      <c r="B31" s="40">
        <v>250</v>
      </c>
      <c r="C31" s="47" t="s">
        <v>283</v>
      </c>
      <c r="D31" s="66">
        <v>7.0000000000000001E-3</v>
      </c>
      <c r="E31"/>
      <c r="F31"/>
      <c r="H31" s="130"/>
      <c r="FV31"/>
      <c r="FW31"/>
      <c r="FX31"/>
    </row>
    <row r="32" spans="1:180" ht="13.5" thickBot="1">
      <c r="A32" s="33" t="s">
        <v>202</v>
      </c>
      <c r="B32" s="41">
        <v>250</v>
      </c>
      <c r="C32" s="46" t="s">
        <v>284</v>
      </c>
      <c r="D32" s="65">
        <v>0.30599999999999999</v>
      </c>
      <c r="E32"/>
      <c r="F32"/>
      <c r="G32"/>
      <c r="H32" s="131"/>
      <c r="I32"/>
      <c r="J32"/>
      <c r="FV32"/>
      <c r="FW32"/>
      <c r="FX32"/>
    </row>
    <row r="33" spans="1:180" ht="13.5" thickBot="1">
      <c r="A33" s="34" t="s">
        <v>65</v>
      </c>
      <c r="B33" s="40">
        <v>250</v>
      </c>
      <c r="C33" s="47" t="s">
        <v>285</v>
      </c>
      <c r="D33" s="66">
        <v>1.0770770770770771E-2</v>
      </c>
      <c r="E33"/>
      <c r="F33"/>
      <c r="H33" s="130"/>
      <c r="FV33"/>
      <c r="FW33"/>
      <c r="FX33"/>
    </row>
    <row r="34" spans="1:180" ht="13.5" thickBot="1">
      <c r="A34" s="33" t="s">
        <v>157</v>
      </c>
      <c r="B34" s="41">
        <v>250</v>
      </c>
      <c r="C34" s="46" t="s">
        <v>286</v>
      </c>
      <c r="D34" s="65">
        <v>1.2999999999999999E-2</v>
      </c>
      <c r="E34"/>
      <c r="F34"/>
      <c r="H34" s="130"/>
      <c r="FV34"/>
      <c r="FW34"/>
      <c r="FX34"/>
    </row>
    <row r="35" spans="1:180" ht="13.5" thickBot="1">
      <c r="A35" s="34" t="s">
        <v>104</v>
      </c>
      <c r="B35" s="40">
        <v>250</v>
      </c>
      <c r="C35" s="47" t="s">
        <v>287</v>
      </c>
      <c r="D35" s="66">
        <v>4.1691483025610484E-3</v>
      </c>
      <c r="E35"/>
      <c r="F35"/>
      <c r="H35" s="130"/>
      <c r="FV35"/>
      <c r="FW35"/>
      <c r="FX35"/>
    </row>
    <row r="36" spans="1:180" ht="13.5" thickBot="1">
      <c r="A36" s="33" t="s">
        <v>106</v>
      </c>
      <c r="B36" s="41">
        <v>200</v>
      </c>
      <c r="C36" s="46" t="s">
        <v>288</v>
      </c>
      <c r="D36" s="65">
        <v>7.0000000000000001E-3</v>
      </c>
      <c r="E36"/>
      <c r="F36"/>
      <c r="H36" s="130"/>
      <c r="FV36"/>
      <c r="FW36"/>
      <c r="FX36"/>
    </row>
    <row r="37" spans="1:180" ht="13.5" thickBot="1">
      <c r="A37" s="34" t="s">
        <v>149</v>
      </c>
      <c r="B37" s="40">
        <v>200</v>
      </c>
      <c r="C37" s="47" t="s">
        <v>289</v>
      </c>
      <c r="D37" s="66">
        <v>4.2000000000000003E-2</v>
      </c>
      <c r="E37"/>
      <c r="F37"/>
      <c r="G37"/>
      <c r="H37" s="130"/>
      <c r="FV37"/>
      <c r="FW37"/>
      <c r="FX37"/>
    </row>
    <row r="38" spans="1:180" ht="13.5" thickBot="1">
      <c r="A38" s="33" t="s">
        <v>162</v>
      </c>
      <c r="B38" s="41">
        <v>200</v>
      </c>
      <c r="C38" s="46" t="s">
        <v>290</v>
      </c>
      <c r="D38" s="65">
        <v>4.0000000000000001E-3</v>
      </c>
      <c r="E38"/>
      <c r="F38"/>
      <c r="H38" s="130"/>
      <c r="FV38"/>
      <c r="FW38"/>
      <c r="FX38"/>
    </row>
    <row r="39" spans="1:180" ht="13.5" thickBot="1">
      <c r="A39" s="34" t="s">
        <v>154</v>
      </c>
      <c r="B39" s="40">
        <v>200</v>
      </c>
      <c r="C39" s="47" t="s">
        <v>291</v>
      </c>
      <c r="D39" s="66">
        <v>8.0000000000000002E-3</v>
      </c>
      <c r="E39"/>
      <c r="F39"/>
      <c r="H39" s="130"/>
      <c r="FV39"/>
      <c r="FW39"/>
      <c r="FX39"/>
    </row>
    <row r="40" spans="1:180" ht="13.5" thickBot="1">
      <c r="A40" s="33" t="s">
        <v>203</v>
      </c>
      <c r="B40" s="41">
        <v>200</v>
      </c>
      <c r="C40" s="46" t="s">
        <v>292</v>
      </c>
      <c r="D40" s="65">
        <v>4.7E-2</v>
      </c>
      <c r="E40"/>
      <c r="F40"/>
      <c r="H40" s="131"/>
      <c r="I40"/>
      <c r="J40"/>
      <c r="FV40"/>
      <c r="FW40"/>
      <c r="FX40"/>
    </row>
    <row r="41" spans="1:180" ht="13.5" thickBot="1">
      <c r="A41" s="34" t="s">
        <v>168</v>
      </c>
      <c r="B41" s="40">
        <v>200</v>
      </c>
      <c r="C41" s="47" t="s">
        <v>293</v>
      </c>
      <c r="D41" s="66">
        <v>0.151</v>
      </c>
      <c r="E41"/>
      <c r="F41"/>
      <c r="G41"/>
      <c r="H41" s="131"/>
      <c r="I41"/>
      <c r="J41"/>
      <c r="FV41"/>
      <c r="FW41"/>
      <c r="FX41"/>
    </row>
    <row r="42" spans="1:180" ht="13.5" thickBot="1">
      <c r="A42" s="33" t="s">
        <v>44</v>
      </c>
      <c r="B42" s="41">
        <v>200</v>
      </c>
      <c r="C42" s="46" t="s">
        <v>294</v>
      </c>
      <c r="D42" s="65">
        <v>2.1999999999999999E-2</v>
      </c>
      <c r="E42"/>
      <c r="F42"/>
      <c r="H42" s="130"/>
    </row>
    <row r="43" spans="1:180" ht="13.5" thickBot="1">
      <c r="A43" s="34" t="s">
        <v>45</v>
      </c>
      <c r="B43" s="40">
        <v>200</v>
      </c>
      <c r="C43" s="47" t="s">
        <v>295</v>
      </c>
      <c r="D43" s="66">
        <v>3.4000000000000002E-2</v>
      </c>
      <c r="E43"/>
      <c r="F43"/>
      <c r="H43" s="130"/>
    </row>
    <row r="44" spans="1:180" ht="13.5" thickBot="1">
      <c r="A44" s="33" t="s">
        <v>46</v>
      </c>
      <c r="B44" s="41">
        <v>200</v>
      </c>
      <c r="C44" s="46" t="s">
        <v>296</v>
      </c>
      <c r="D44" s="65">
        <v>8.0000000000000002E-3</v>
      </c>
      <c r="E44"/>
      <c r="F44"/>
      <c r="H44" s="130"/>
    </row>
    <row r="45" spans="1:180" ht="13.5" thickBot="1">
      <c r="A45" s="34" t="s">
        <v>78</v>
      </c>
      <c r="B45" s="40">
        <v>150</v>
      </c>
      <c r="C45" s="47" t="s">
        <v>297</v>
      </c>
      <c r="D45" s="66">
        <v>6.0000000000000001E-3</v>
      </c>
      <c r="E45"/>
      <c r="F45"/>
      <c r="H45" s="130"/>
    </row>
    <row r="46" spans="1:180" ht="13.5" thickBot="1">
      <c r="A46" s="33" t="s">
        <v>67</v>
      </c>
      <c r="B46" s="41">
        <v>150</v>
      </c>
      <c r="C46" s="46" t="s">
        <v>298</v>
      </c>
      <c r="D46" s="65">
        <v>3.7999999999999999E-2</v>
      </c>
      <c r="E46"/>
      <c r="F46"/>
      <c r="H46" s="130"/>
    </row>
    <row r="47" spans="1:180" ht="13.5" thickBot="1">
      <c r="A47" s="34" t="s">
        <v>204</v>
      </c>
      <c r="B47" s="40">
        <v>150</v>
      </c>
      <c r="C47" s="47" t="s">
        <v>299</v>
      </c>
      <c r="D47" s="66">
        <v>1.4999999999999999E-2</v>
      </c>
      <c r="E47"/>
      <c r="F47"/>
      <c r="H47" s="130"/>
    </row>
    <row r="48" spans="1:180" ht="13.5" thickBot="1">
      <c r="A48" s="33" t="s">
        <v>205</v>
      </c>
      <c r="B48" s="41">
        <v>150</v>
      </c>
      <c r="C48" s="46" t="s">
        <v>300</v>
      </c>
      <c r="D48" s="65">
        <v>5.0000000000000001E-3</v>
      </c>
      <c r="E48"/>
      <c r="F48"/>
      <c r="H48" s="130"/>
    </row>
    <row r="49" spans="1:10" ht="13.5" thickBot="1">
      <c r="A49" s="34" t="s">
        <v>206</v>
      </c>
      <c r="B49" s="40">
        <v>150</v>
      </c>
      <c r="C49" s="47" t="s">
        <v>301</v>
      </c>
      <c r="D49" s="66">
        <v>0.40600000000000003</v>
      </c>
      <c r="E49"/>
      <c r="G49"/>
      <c r="H49" s="131"/>
      <c r="I49"/>
      <c r="J49"/>
    </row>
    <row r="50" spans="1:10" ht="13.5" thickBot="1">
      <c r="A50" s="33" t="s">
        <v>171</v>
      </c>
      <c r="B50" s="41">
        <v>150</v>
      </c>
      <c r="C50" s="46" t="s">
        <v>302</v>
      </c>
      <c r="D50" s="65">
        <v>3.0000000000000001E-3</v>
      </c>
      <c r="E50"/>
      <c r="F50"/>
      <c r="G50"/>
      <c r="H50" s="131"/>
      <c r="I50"/>
      <c r="J50"/>
    </row>
    <row r="51" spans="1:10" ht="13.5" thickBot="1">
      <c r="A51" s="34" t="s">
        <v>73</v>
      </c>
      <c r="B51" s="40">
        <v>150</v>
      </c>
      <c r="C51" s="47" t="s">
        <v>303</v>
      </c>
      <c r="D51" s="66">
        <v>3.1E-2</v>
      </c>
      <c r="E51"/>
      <c r="G51"/>
      <c r="H51" s="131"/>
      <c r="I51"/>
      <c r="J51"/>
    </row>
    <row r="52" spans="1:10" ht="15.75" customHeight="1" thickBot="1">
      <c r="A52" s="33" t="s">
        <v>64</v>
      </c>
      <c r="B52" s="41">
        <v>150</v>
      </c>
      <c r="C52" s="46" t="s">
        <v>304</v>
      </c>
      <c r="D52" s="65">
        <v>5.8999999999999997E-2</v>
      </c>
      <c r="E52"/>
      <c r="G52"/>
      <c r="H52" s="131"/>
      <c r="I52"/>
      <c r="J52"/>
    </row>
    <row r="53" spans="1:10" ht="13.5" thickBot="1">
      <c r="A53" s="34" t="s">
        <v>207</v>
      </c>
      <c r="B53" s="40">
        <v>150</v>
      </c>
      <c r="C53" s="47" t="s">
        <v>305</v>
      </c>
      <c r="D53" s="66"/>
      <c r="E53"/>
      <c r="G53"/>
      <c r="H53" s="131"/>
      <c r="I53"/>
      <c r="J53"/>
    </row>
    <row r="54" spans="1:10" ht="13.5" thickBot="1">
      <c r="A54" s="33" t="s">
        <v>72</v>
      </c>
      <c r="B54" s="41">
        <v>100</v>
      </c>
      <c r="C54" s="46" t="s">
        <v>306</v>
      </c>
      <c r="D54" s="65">
        <v>5.0000000000000001E-3</v>
      </c>
      <c r="E54"/>
      <c r="H54" s="130"/>
    </row>
    <row r="55" spans="1:10" ht="13.5" thickBot="1">
      <c r="A55" s="34" t="s">
        <v>105</v>
      </c>
      <c r="B55" s="40">
        <v>100</v>
      </c>
      <c r="C55" s="47" t="s">
        <v>307</v>
      </c>
      <c r="D55" s="66">
        <v>8.9999999999999993E-3</v>
      </c>
      <c r="E55"/>
      <c r="F55"/>
      <c r="H55" s="130"/>
    </row>
    <row r="56" spans="1:10" ht="13.5" thickBot="1">
      <c r="A56" s="33" t="s">
        <v>208</v>
      </c>
      <c r="B56" s="41">
        <v>100</v>
      </c>
      <c r="C56" s="46" t="s">
        <v>308</v>
      </c>
      <c r="D56" s="65">
        <v>7.0000000000000001E-3</v>
      </c>
      <c r="E56"/>
      <c r="F56"/>
      <c r="H56" s="130"/>
    </row>
    <row r="57" spans="1:10" ht="13.5" thickBot="1">
      <c r="A57" s="34" t="s">
        <v>164</v>
      </c>
      <c r="B57" s="40">
        <v>100</v>
      </c>
      <c r="C57" s="47" t="s">
        <v>309</v>
      </c>
      <c r="D57" s="66">
        <v>1.7999999999999999E-2</v>
      </c>
      <c r="E57"/>
      <c r="F57"/>
      <c r="H57" s="130"/>
    </row>
    <row r="58" spans="1:10" ht="13.5" thickBot="1">
      <c r="A58" s="34" t="s">
        <v>158</v>
      </c>
      <c r="B58" s="40">
        <v>100</v>
      </c>
      <c r="C58" s="47" t="s">
        <v>310</v>
      </c>
      <c r="D58" s="66">
        <v>2.9000000000000001E-2</v>
      </c>
      <c r="E58"/>
      <c r="F58"/>
      <c r="H58" s="130"/>
    </row>
    <row r="59" spans="1:10" ht="13.5" thickBot="1">
      <c r="A59" s="33" t="s">
        <v>148</v>
      </c>
      <c r="B59" s="41">
        <v>100</v>
      </c>
      <c r="C59" s="46" t="s">
        <v>311</v>
      </c>
      <c r="D59" s="65">
        <v>0.22700000000000001</v>
      </c>
      <c r="E59"/>
      <c r="F59"/>
      <c r="H59" s="130"/>
    </row>
    <row r="60" spans="1:10" ht="13.5" thickBot="1">
      <c r="A60" s="34" t="s">
        <v>209</v>
      </c>
      <c r="B60" s="40">
        <v>100</v>
      </c>
      <c r="C60" s="47" t="s">
        <v>312</v>
      </c>
      <c r="D60" s="66">
        <v>0.32500000000000001</v>
      </c>
      <c r="E60"/>
      <c r="F60"/>
      <c r="H60" s="130"/>
    </row>
    <row r="61" spans="1:10" ht="13.5" thickBot="1">
      <c r="A61" s="33" t="s">
        <v>66</v>
      </c>
      <c r="B61" s="41">
        <v>100</v>
      </c>
      <c r="C61" s="46" t="s">
        <v>313</v>
      </c>
      <c r="D61" s="65">
        <v>5.0000000000000001E-3</v>
      </c>
      <c r="E61"/>
      <c r="F61"/>
      <c r="H61" s="131"/>
      <c r="I61"/>
      <c r="J61"/>
    </row>
    <row r="62" spans="1:10" ht="13.5" thickBot="1">
      <c r="A62" s="34" t="s">
        <v>156</v>
      </c>
      <c r="B62" s="40">
        <v>100</v>
      </c>
      <c r="C62" s="47" t="s">
        <v>314</v>
      </c>
      <c r="D62" s="66">
        <v>1.4E-2</v>
      </c>
      <c r="E62"/>
      <c r="F62"/>
      <c r="H62" s="131"/>
      <c r="I62"/>
      <c r="J62"/>
    </row>
    <row r="63" spans="1:10" ht="13.5" thickBot="1">
      <c r="A63" s="33" t="s">
        <v>52</v>
      </c>
      <c r="B63" s="41">
        <v>100</v>
      </c>
      <c r="C63" s="46" t="s">
        <v>315</v>
      </c>
      <c r="D63" s="65">
        <v>5.0000000000000001E-3</v>
      </c>
      <c r="E63"/>
      <c r="F63"/>
      <c r="H63" s="131"/>
      <c r="I63"/>
      <c r="J63"/>
    </row>
    <row r="64" spans="1:10" ht="13.5" thickBot="1">
      <c r="A64" s="34" t="s">
        <v>210</v>
      </c>
      <c r="B64" s="40">
        <v>100</v>
      </c>
      <c r="C64" s="47" t="s">
        <v>316</v>
      </c>
      <c r="D64" s="66">
        <v>1.4999999999999999E-2</v>
      </c>
      <c r="E64"/>
      <c r="F64"/>
      <c r="H64" s="131"/>
      <c r="I64"/>
      <c r="J64"/>
    </row>
    <row r="65" spans="1:15" ht="13.5" thickBot="1">
      <c r="A65" s="33" t="s">
        <v>211</v>
      </c>
      <c r="B65" s="41">
        <v>100</v>
      </c>
      <c r="C65" s="46" t="s">
        <v>317</v>
      </c>
      <c r="D65" s="65">
        <v>6.0000000000000001E-3</v>
      </c>
      <c r="E65"/>
      <c r="F65"/>
      <c r="H65" s="131"/>
      <c r="I65"/>
      <c r="J65"/>
    </row>
    <row r="66" spans="1:15" ht="13.5" thickBot="1">
      <c r="A66" s="34" t="s">
        <v>212</v>
      </c>
      <c r="B66" s="40">
        <v>100</v>
      </c>
      <c r="C66" s="47" t="s">
        <v>318</v>
      </c>
      <c r="D66" s="66">
        <v>3.2000000000000001E-2</v>
      </c>
      <c r="E66"/>
      <c r="F66"/>
      <c r="H66" s="131"/>
      <c r="I66"/>
      <c r="J66"/>
    </row>
    <row r="67" spans="1:15" ht="13.5" thickBot="1">
      <c r="A67" s="33" t="s">
        <v>166</v>
      </c>
      <c r="B67" s="41">
        <v>100</v>
      </c>
      <c r="C67" s="46" t="s">
        <v>319</v>
      </c>
      <c r="D67" s="65">
        <v>2E-3</v>
      </c>
      <c r="E67"/>
      <c r="F67"/>
      <c r="G67"/>
      <c r="H67" s="131"/>
      <c r="I67"/>
      <c r="J67"/>
    </row>
    <row r="68" spans="1:15" ht="13.5" thickBot="1">
      <c r="A68" s="34" t="s">
        <v>213</v>
      </c>
      <c r="B68" s="40">
        <v>100</v>
      </c>
      <c r="C68" s="47" t="s">
        <v>320</v>
      </c>
      <c r="D68" s="66">
        <v>6.0000000000000001E-3</v>
      </c>
      <c r="E68"/>
      <c r="F68"/>
      <c r="G68"/>
      <c r="H68" s="131"/>
      <c r="I68"/>
      <c r="J68"/>
    </row>
    <row r="69" spans="1:15" ht="13.5" thickBot="1">
      <c r="A69" s="33" t="s">
        <v>214</v>
      </c>
      <c r="B69" s="41">
        <v>100</v>
      </c>
      <c r="C69" s="46" t="s">
        <v>321</v>
      </c>
      <c r="D69" s="65">
        <v>0.315</v>
      </c>
      <c r="E69"/>
      <c r="F69"/>
      <c r="G69"/>
      <c r="H69" s="131"/>
      <c r="I69"/>
      <c r="J69"/>
    </row>
    <row r="70" spans="1:15" ht="13.5" thickBot="1">
      <c r="A70" s="34" t="s">
        <v>173</v>
      </c>
      <c r="B70" s="40">
        <v>100</v>
      </c>
      <c r="C70" s="47" t="s">
        <v>322</v>
      </c>
      <c r="D70" s="66">
        <v>3.9E-2</v>
      </c>
      <c r="E70"/>
      <c r="F70"/>
      <c r="G70"/>
      <c r="H70" s="131"/>
      <c r="I70"/>
      <c r="J70"/>
    </row>
    <row r="71" spans="1:15" ht="13.5" thickBot="1">
      <c r="A71" s="33" t="s">
        <v>215</v>
      </c>
      <c r="B71" s="41">
        <v>100</v>
      </c>
      <c r="C71" s="46" t="s">
        <v>323</v>
      </c>
      <c r="D71" s="65">
        <v>3.1E-2</v>
      </c>
      <c r="E71"/>
      <c r="F71"/>
      <c r="H71" s="130"/>
    </row>
    <row r="72" spans="1:15" ht="13.5" thickBot="1">
      <c r="A72" s="34" t="s">
        <v>70</v>
      </c>
      <c r="B72" s="40">
        <v>100</v>
      </c>
      <c r="C72" s="47" t="s">
        <v>324</v>
      </c>
      <c r="D72" s="66">
        <v>2.1999999999999999E-2</v>
      </c>
      <c r="E72"/>
      <c r="F72"/>
      <c r="H72" s="130"/>
    </row>
    <row r="73" spans="1:15" ht="13.5" thickBot="1">
      <c r="A73" s="33" t="s">
        <v>151</v>
      </c>
      <c r="B73" s="41">
        <v>100</v>
      </c>
      <c r="C73" s="46" t="s">
        <v>325</v>
      </c>
      <c r="D73" s="65">
        <v>2.5000000000000001E-2</v>
      </c>
      <c r="E73"/>
      <c r="F73"/>
      <c r="H73" s="130"/>
    </row>
    <row r="74" spans="1:15" ht="13.5" thickBot="1">
      <c r="A74" s="34" t="s">
        <v>216</v>
      </c>
      <c r="B74" s="40">
        <v>100</v>
      </c>
      <c r="C74" s="47" t="s">
        <v>326</v>
      </c>
      <c r="D74" s="66">
        <v>5.5E-2</v>
      </c>
      <c r="E74"/>
      <c r="F74"/>
      <c r="H74" s="130"/>
    </row>
    <row r="75" spans="1:15" ht="13.5" thickBot="1">
      <c r="A75" s="33" t="s">
        <v>74</v>
      </c>
      <c r="B75" s="41">
        <v>100</v>
      </c>
      <c r="C75" s="46" t="s">
        <v>327</v>
      </c>
      <c r="D75" s="65">
        <v>4.4999999999999998E-2</v>
      </c>
      <c r="E75"/>
      <c r="F75"/>
      <c r="H75" s="130"/>
    </row>
    <row r="76" spans="1:15" ht="13.5" thickBot="1">
      <c r="A76" s="34" t="s">
        <v>217</v>
      </c>
      <c r="B76" s="40">
        <v>100</v>
      </c>
      <c r="C76" s="47" t="s">
        <v>328</v>
      </c>
      <c r="D76" s="66">
        <v>1.2E-2</v>
      </c>
      <c r="E76"/>
      <c r="F76"/>
      <c r="H76" s="130"/>
    </row>
    <row r="77" spans="1:15" ht="13.5" thickBot="1">
      <c r="A77" s="33" t="s">
        <v>176</v>
      </c>
      <c r="B77" s="41">
        <v>100</v>
      </c>
      <c r="C77" s="46" t="s">
        <v>329</v>
      </c>
      <c r="D77" s="65">
        <v>8.9999999999999993E-3</v>
      </c>
      <c r="E77"/>
      <c r="F77"/>
      <c r="H77" s="130"/>
    </row>
    <row r="78" spans="1:15" ht="13.5" thickBot="1">
      <c r="A78" s="34" t="s">
        <v>218</v>
      </c>
      <c r="B78" s="40">
        <v>50</v>
      </c>
      <c r="C78" s="47" t="s">
        <v>330</v>
      </c>
      <c r="D78" s="66">
        <v>6.1126005361930294E-3</v>
      </c>
      <c r="E78"/>
      <c r="F78"/>
      <c r="H78" s="130"/>
      <c r="O78" s="130"/>
    </row>
    <row r="79" spans="1:15" ht="13.5" thickBot="1">
      <c r="A79" s="33" t="s">
        <v>219</v>
      </c>
      <c r="B79" s="41">
        <v>50</v>
      </c>
      <c r="C79" s="46" t="s">
        <v>331</v>
      </c>
      <c r="D79" s="65">
        <v>2.6387470207694928E-3</v>
      </c>
      <c r="E79"/>
      <c r="F79"/>
      <c r="H79" s="130"/>
      <c r="O79" s="130"/>
    </row>
    <row r="80" spans="1:15" ht="13.5" thickBot="1">
      <c r="A80" s="34" t="s">
        <v>167</v>
      </c>
      <c r="B80" s="40">
        <v>50</v>
      </c>
      <c r="C80" s="47" t="s">
        <v>332</v>
      </c>
      <c r="D80" s="66">
        <v>3.68537432873539E-3</v>
      </c>
      <c r="E80"/>
      <c r="F80"/>
      <c r="H80" s="130"/>
      <c r="O80" s="130"/>
    </row>
    <row r="81" spans="1:180" ht="13.5" thickBot="1">
      <c r="A81" s="33" t="s">
        <v>220</v>
      </c>
      <c r="B81" s="41">
        <v>50</v>
      </c>
      <c r="C81" s="46" t="s">
        <v>333</v>
      </c>
      <c r="D81" s="65">
        <v>5.2694372638695565E-3</v>
      </c>
      <c r="E81"/>
      <c r="F81"/>
      <c r="H81" s="130"/>
      <c r="O81" s="130"/>
    </row>
    <row r="82" spans="1:180" ht="13.5" thickBot="1">
      <c r="A82" s="34" t="s">
        <v>221</v>
      </c>
      <c r="B82" s="40">
        <v>50</v>
      </c>
      <c r="C82" s="47" t="s">
        <v>334</v>
      </c>
      <c r="D82" s="66">
        <v>8.3538756505067112E-3</v>
      </c>
      <c r="E82"/>
      <c r="F82"/>
      <c r="H82" s="130"/>
      <c r="K82"/>
      <c r="L82"/>
      <c r="M82"/>
      <c r="N82"/>
      <c r="O82" s="131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</row>
    <row r="83" spans="1:180" ht="13.5" thickBot="1">
      <c r="A83" s="33" t="s">
        <v>163</v>
      </c>
      <c r="B83" s="41">
        <v>50</v>
      </c>
      <c r="C83" s="46" t="s">
        <v>335</v>
      </c>
      <c r="D83" s="65">
        <v>1.2195121951219513E-2</v>
      </c>
      <c r="E83"/>
      <c r="F83"/>
      <c r="H83" s="130"/>
      <c r="K83"/>
      <c r="L83"/>
      <c r="M83"/>
      <c r="N83"/>
      <c r="O83" s="131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</row>
    <row r="84" spans="1:180" ht="13.5" thickBot="1">
      <c r="A84" s="34" t="s">
        <v>222</v>
      </c>
      <c r="B84" s="40">
        <v>50</v>
      </c>
      <c r="C84" s="47" t="s">
        <v>336</v>
      </c>
      <c r="D84" s="66">
        <v>8.2063305978898014E-3</v>
      </c>
      <c r="E84"/>
      <c r="F84"/>
      <c r="H84" s="130"/>
      <c r="K84"/>
      <c r="L84"/>
      <c r="M84"/>
      <c r="N84"/>
      <c r="O84" s="131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</row>
    <row r="85" spans="1:180" ht="13.5" thickBot="1">
      <c r="A85" s="33" t="s">
        <v>223</v>
      </c>
      <c r="B85" s="41">
        <v>50</v>
      </c>
      <c r="C85" s="46" t="s">
        <v>337</v>
      </c>
      <c r="D85" s="65">
        <v>1.4091122592766557E-2</v>
      </c>
      <c r="E85"/>
      <c r="F85"/>
      <c r="H85" s="130"/>
      <c r="K85"/>
      <c r="L85"/>
      <c r="M85"/>
      <c r="N85"/>
      <c r="O85" s="131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</row>
    <row r="86" spans="1:180" ht="13.5" thickBot="1">
      <c r="A86" s="34" t="s">
        <v>155</v>
      </c>
      <c r="B86" s="40">
        <v>50</v>
      </c>
      <c r="C86" s="47" t="s">
        <v>338</v>
      </c>
      <c r="D86" s="66">
        <v>6.1401851501983748E-3</v>
      </c>
      <c r="E86"/>
      <c r="F86"/>
      <c r="H86" s="130"/>
      <c r="K86"/>
      <c r="L86"/>
      <c r="M86"/>
      <c r="N86"/>
      <c r="O86" s="131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</row>
    <row r="87" spans="1:180" ht="13.5" thickBot="1">
      <c r="A87" s="33" t="s">
        <v>165</v>
      </c>
      <c r="B87" s="41">
        <v>50</v>
      </c>
      <c r="C87" s="46" t="s">
        <v>339</v>
      </c>
      <c r="D87" s="65">
        <v>1.2791228871630882E-2</v>
      </c>
      <c r="E87"/>
      <c r="F87"/>
      <c r="H87" s="130"/>
      <c r="K87"/>
      <c r="L87"/>
      <c r="M87"/>
      <c r="N87"/>
      <c r="O87" s="131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</row>
    <row r="88" spans="1:180" ht="13.5" thickBot="1">
      <c r="A88" s="34" t="s">
        <v>224</v>
      </c>
      <c r="B88" s="40">
        <v>50</v>
      </c>
      <c r="C88" s="47" t="s">
        <v>340</v>
      </c>
      <c r="D88" s="66">
        <v>2.3472137703207858E-3</v>
      </c>
      <c r="E88"/>
      <c r="F88"/>
      <c r="H88" s="130"/>
      <c r="K88"/>
      <c r="L88"/>
      <c r="M88"/>
      <c r="N88"/>
      <c r="O88" s="131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</row>
    <row r="89" spans="1:180" ht="13.5" thickBot="1">
      <c r="A89" s="33" t="s">
        <v>225</v>
      </c>
      <c r="B89" s="41">
        <v>50</v>
      </c>
      <c r="C89" s="46" t="s">
        <v>341</v>
      </c>
      <c r="D89" s="65">
        <v>3.5919044000828899E-3</v>
      </c>
      <c r="E89"/>
      <c r="F89"/>
      <c r="H89" s="130"/>
      <c r="K89"/>
      <c r="L89"/>
      <c r="M89"/>
      <c r="N89"/>
      <c r="O89" s="131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</row>
    <row r="90" spans="1:180" ht="13.5" thickBot="1">
      <c r="A90" s="34" t="s">
        <v>226</v>
      </c>
      <c r="B90" s="40">
        <v>50</v>
      </c>
      <c r="C90" s="47" t="s">
        <v>342</v>
      </c>
      <c r="D90" s="66">
        <v>2.7572293207800941E-2</v>
      </c>
      <c r="E90"/>
      <c r="F90"/>
      <c r="H90" s="130"/>
      <c r="K90"/>
      <c r="L90"/>
      <c r="M90"/>
      <c r="N90"/>
      <c r="O90" s="131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</row>
    <row r="91" spans="1:180" ht="13.5" thickBot="1">
      <c r="A91" s="33" t="s">
        <v>227</v>
      </c>
      <c r="B91" s="41">
        <v>50</v>
      </c>
      <c r="C91" s="46" t="s">
        <v>343</v>
      </c>
      <c r="D91" s="65">
        <v>2.3194748358862146E-2</v>
      </c>
      <c r="E91"/>
      <c r="F91"/>
      <c r="H91" s="130"/>
      <c r="K91"/>
      <c r="L91"/>
      <c r="M91"/>
      <c r="N91"/>
      <c r="O91" s="13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</row>
    <row r="92" spans="1:180" ht="13.5" thickBot="1">
      <c r="A92" s="34" t="s">
        <v>228</v>
      </c>
      <c r="B92" s="40">
        <v>50</v>
      </c>
      <c r="C92" s="47" t="s">
        <v>344</v>
      </c>
      <c r="D92" s="66">
        <v>6.7307692307692304E-2</v>
      </c>
      <c r="E92"/>
      <c r="F92"/>
      <c r="H92" s="131"/>
      <c r="I92"/>
      <c r="J92"/>
      <c r="K92"/>
      <c r="L92"/>
      <c r="M92"/>
      <c r="N92"/>
      <c r="O92" s="131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</row>
    <row r="93" spans="1:180" ht="13.5" thickBot="1">
      <c r="A93" s="33" t="s">
        <v>147</v>
      </c>
      <c r="B93" s="41">
        <v>50</v>
      </c>
      <c r="C93" s="46" t="s">
        <v>345</v>
      </c>
      <c r="D93" s="65">
        <v>5.8472553699284013E-3</v>
      </c>
      <c r="E93"/>
      <c r="F93"/>
      <c r="H93" s="131"/>
      <c r="I93"/>
      <c r="J93"/>
      <c r="K93"/>
      <c r="L93"/>
      <c r="M93"/>
      <c r="N93"/>
      <c r="O93" s="131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</row>
    <row r="94" spans="1:180" ht="13.5" thickBot="1">
      <c r="A94" s="34" t="s">
        <v>68</v>
      </c>
      <c r="B94" s="40">
        <v>50</v>
      </c>
      <c r="C94" s="47" t="s">
        <v>346</v>
      </c>
      <c r="D94" s="66">
        <v>8.6372360844529754E-3</v>
      </c>
      <c r="E94"/>
      <c r="F94"/>
      <c r="H94" s="131"/>
      <c r="I94"/>
      <c r="J94"/>
      <c r="K94"/>
      <c r="L94"/>
      <c r="M94"/>
      <c r="N94"/>
      <c r="O94" s="131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</row>
    <row r="95" spans="1:180" ht="13.5" thickBot="1">
      <c r="A95" s="33" t="s">
        <v>229</v>
      </c>
      <c r="B95" s="41">
        <v>50</v>
      </c>
      <c r="C95" s="46" t="s">
        <v>347</v>
      </c>
      <c r="D95" s="65">
        <v>8.7239583333333336E-3</v>
      </c>
      <c r="E95"/>
      <c r="F95"/>
      <c r="H95" s="131"/>
      <c r="I95"/>
      <c r="J95"/>
      <c r="K95"/>
      <c r="L95"/>
      <c r="M95"/>
      <c r="N95"/>
      <c r="O95" s="131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</row>
    <row r="96" spans="1:180" ht="13.5" thickBot="1">
      <c r="A96" s="34" t="s">
        <v>230</v>
      </c>
      <c r="B96" s="40">
        <v>50</v>
      </c>
      <c r="C96" s="47" t="s">
        <v>348</v>
      </c>
      <c r="D96" s="66">
        <v>3.8176638176638175E-2</v>
      </c>
      <c r="E96"/>
      <c r="F96"/>
      <c r="H96" s="131"/>
      <c r="I96"/>
      <c r="J96"/>
      <c r="K96"/>
      <c r="L96"/>
      <c r="M96"/>
      <c r="N96"/>
      <c r="O96" s="131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</row>
    <row r="97" spans="1:180" ht="13.5" thickBot="1">
      <c r="A97" s="33" t="s">
        <v>231</v>
      </c>
      <c r="B97" s="41">
        <v>50</v>
      </c>
      <c r="C97" s="46" t="s">
        <v>349</v>
      </c>
      <c r="D97" s="65">
        <v>3.1814273430782462E-2</v>
      </c>
      <c r="E97"/>
      <c r="F97"/>
      <c r="H97" s="131"/>
      <c r="I97"/>
      <c r="J97"/>
      <c r="K97"/>
      <c r="L97"/>
      <c r="M97"/>
      <c r="N97"/>
      <c r="O97" s="131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</row>
    <row r="98" spans="1:180" ht="13.5" thickBot="1">
      <c r="A98" s="34" t="s">
        <v>232</v>
      </c>
      <c r="B98" s="40">
        <v>50</v>
      </c>
      <c r="C98" s="47" t="s">
        <v>350</v>
      </c>
      <c r="D98" s="66">
        <v>8.016888912642634E-4</v>
      </c>
      <c r="E98"/>
      <c r="F98"/>
      <c r="H98" s="131"/>
      <c r="I98"/>
      <c r="J98"/>
      <c r="K98"/>
      <c r="L98"/>
      <c r="M98"/>
      <c r="N98"/>
      <c r="O98" s="131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</row>
    <row r="99" spans="1:180" ht="13.5" thickBot="1">
      <c r="A99" s="33" t="s">
        <v>233</v>
      </c>
      <c r="B99" s="41">
        <v>50</v>
      </c>
      <c r="C99" s="46" t="s">
        <v>351</v>
      </c>
      <c r="D99" s="65">
        <v>5.812929364100757E-3</v>
      </c>
      <c r="E99"/>
      <c r="F99"/>
      <c r="H99" s="131"/>
      <c r="I99"/>
      <c r="J99"/>
      <c r="K99"/>
      <c r="L99"/>
      <c r="M99"/>
      <c r="N99"/>
      <c r="O99" s="131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</row>
    <row r="100" spans="1:180" ht="13.5" thickBot="1">
      <c r="A100" s="34" t="s">
        <v>234</v>
      </c>
      <c r="B100" s="40">
        <v>50</v>
      </c>
      <c r="C100" s="47" t="s">
        <v>352</v>
      </c>
      <c r="D100" s="66">
        <v>3.0962947672618433E-3</v>
      </c>
      <c r="E100"/>
      <c r="F100"/>
      <c r="H100" s="131"/>
      <c r="I100"/>
      <c r="J100"/>
      <c r="K100"/>
      <c r="L100"/>
      <c r="M100"/>
      <c r="N100"/>
      <c r="O100" s="131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</row>
    <row r="101" spans="1:180" ht="13.5" thickBot="1">
      <c r="A101" s="33" t="s">
        <v>235</v>
      </c>
      <c r="B101" s="41">
        <v>50</v>
      </c>
      <c r="C101" s="46" t="s">
        <v>353</v>
      </c>
      <c r="D101" s="65">
        <v>2.1015411301621191E-3</v>
      </c>
      <c r="E101"/>
      <c r="F101"/>
      <c r="H101" s="131"/>
      <c r="I101"/>
      <c r="J101"/>
      <c r="K101"/>
      <c r="L101"/>
      <c r="M101"/>
      <c r="N101"/>
      <c r="O101" s="13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</row>
    <row r="102" spans="1:180" ht="13.5" thickBot="1">
      <c r="A102" s="34" t="s">
        <v>236</v>
      </c>
      <c r="B102" s="40">
        <v>50</v>
      </c>
      <c r="C102" s="47" t="s">
        <v>354</v>
      </c>
      <c r="D102" s="66">
        <v>1.867704280155642E-2</v>
      </c>
      <c r="E102"/>
      <c r="F102"/>
      <c r="H102" s="131"/>
      <c r="I102"/>
      <c r="J102"/>
      <c r="K102"/>
      <c r="L102"/>
      <c r="M102"/>
      <c r="N102"/>
      <c r="O102" s="131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</row>
    <row r="103" spans="1:180" ht="13.5" thickBot="1">
      <c r="A103" s="33" t="s">
        <v>237</v>
      </c>
      <c r="B103" s="41">
        <v>50</v>
      </c>
      <c r="C103" s="46" t="s">
        <v>355</v>
      </c>
      <c r="D103" s="65">
        <v>7.3710073710073713E-3</v>
      </c>
      <c r="E103"/>
      <c r="F103"/>
      <c r="G103"/>
      <c r="H103" s="131"/>
      <c r="I103"/>
      <c r="J103"/>
      <c r="K103"/>
      <c r="L103"/>
      <c r="M103"/>
      <c r="N103"/>
      <c r="O103" s="131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</row>
    <row r="104" spans="1:180" ht="13.5" thickBot="1">
      <c r="A104" s="33" t="s">
        <v>238</v>
      </c>
      <c r="B104" s="41">
        <v>50</v>
      </c>
      <c r="C104" s="46" t="s">
        <v>356</v>
      </c>
      <c r="D104" s="65">
        <v>3.0478955007256895E-2</v>
      </c>
      <c r="E104"/>
      <c r="F104"/>
      <c r="G104"/>
      <c r="H104" s="131"/>
      <c r="I104"/>
      <c r="J104"/>
      <c r="K104"/>
      <c r="L104"/>
      <c r="M104"/>
      <c r="N104"/>
      <c r="O104" s="131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</row>
    <row r="105" spans="1:180" ht="13.5" thickBot="1">
      <c r="A105" s="34" t="s">
        <v>239</v>
      </c>
      <c r="B105" s="40">
        <v>50</v>
      </c>
      <c r="C105" s="47" t="s">
        <v>357</v>
      </c>
      <c r="D105" s="66">
        <v>4.899364406779661E-3</v>
      </c>
      <c r="E105"/>
      <c r="F105"/>
      <c r="G105"/>
      <c r="H105" s="131"/>
      <c r="I105"/>
      <c r="J105"/>
      <c r="K105"/>
      <c r="L105"/>
      <c r="M105"/>
      <c r="N105"/>
      <c r="O105" s="131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</row>
    <row r="106" spans="1:180" ht="13.5" thickBot="1">
      <c r="A106" s="33" t="s">
        <v>240</v>
      </c>
      <c r="B106" s="41">
        <v>50</v>
      </c>
      <c r="C106" s="46" t="s">
        <v>358</v>
      </c>
      <c r="D106" s="65">
        <v>0.1467065868263473</v>
      </c>
      <c r="E106"/>
      <c r="F106"/>
      <c r="G106"/>
      <c r="H106" s="131"/>
      <c r="I106"/>
      <c r="J106"/>
      <c r="K106"/>
      <c r="L106"/>
      <c r="M106"/>
      <c r="N106"/>
      <c r="O106" s="131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</row>
    <row r="107" spans="1:180" ht="13.5" thickBot="1">
      <c r="A107" s="34" t="s">
        <v>241</v>
      </c>
      <c r="B107" s="40">
        <v>50</v>
      </c>
      <c r="C107" s="47" t="s">
        <v>359</v>
      </c>
      <c r="D107" s="66">
        <v>0.1111111111111111</v>
      </c>
      <c r="E107"/>
      <c r="F107"/>
      <c r="G107"/>
      <c r="H107" s="131"/>
      <c r="I107"/>
      <c r="J107"/>
      <c r="K107"/>
      <c r="L107"/>
      <c r="M107"/>
      <c r="N107"/>
      <c r="O107" s="131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</row>
    <row r="108" spans="1:180" ht="13.5" thickBot="1">
      <c r="A108" s="33" t="s">
        <v>242</v>
      </c>
      <c r="B108" s="41">
        <v>50</v>
      </c>
      <c r="C108" s="46" t="s">
        <v>360</v>
      </c>
      <c r="D108" s="65">
        <v>6.5629101818863679E-3</v>
      </c>
      <c r="E108"/>
      <c r="F108"/>
      <c r="G108"/>
      <c r="H108" s="131"/>
      <c r="I108"/>
      <c r="J108"/>
      <c r="K108"/>
      <c r="L108"/>
      <c r="M108"/>
      <c r="N108"/>
      <c r="O108" s="131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</row>
    <row r="109" spans="1:180" ht="13.5" thickBot="1">
      <c r="A109" s="34" t="s">
        <v>150</v>
      </c>
      <c r="B109" s="40">
        <v>50</v>
      </c>
      <c r="C109" s="47" t="s">
        <v>361</v>
      </c>
      <c r="D109" s="66"/>
      <c r="E109"/>
      <c r="F109"/>
      <c r="G109"/>
      <c r="H109" s="131"/>
      <c r="I109"/>
      <c r="J109"/>
      <c r="K109"/>
      <c r="L109"/>
      <c r="M109"/>
      <c r="N109"/>
      <c r="O109" s="131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</row>
    <row r="110" spans="1:180" ht="13.5" thickBot="1">
      <c r="A110" s="33" t="s">
        <v>169</v>
      </c>
      <c r="B110" s="41">
        <v>50</v>
      </c>
      <c r="C110" s="46" t="s">
        <v>362</v>
      </c>
      <c r="D110" s="65">
        <v>1.3698094008062307E-3</v>
      </c>
      <c r="E110"/>
      <c r="F110"/>
      <c r="G110"/>
      <c r="H110" s="131"/>
      <c r="I110"/>
      <c r="J110"/>
      <c r="K110"/>
      <c r="L110"/>
      <c r="M110"/>
      <c r="N110"/>
      <c r="O110" s="131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</row>
    <row r="111" spans="1:180" ht="13.5" thickBot="1">
      <c r="A111" s="34" t="s">
        <v>243</v>
      </c>
      <c r="B111" s="40">
        <v>50</v>
      </c>
      <c r="C111" s="47" t="s">
        <v>363</v>
      </c>
      <c r="D111" s="66">
        <v>1.6666666666666666E-2</v>
      </c>
      <c r="E111"/>
      <c r="F111"/>
      <c r="G111"/>
      <c r="H111" s="131"/>
      <c r="I111"/>
      <c r="J111"/>
      <c r="K111"/>
      <c r="L111"/>
      <c r="M111"/>
      <c r="N111"/>
      <c r="O111" s="13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</row>
    <row r="112" spans="1:180" ht="13.5" thickBot="1">
      <c r="A112" s="33" t="s">
        <v>244</v>
      </c>
      <c r="B112" s="41">
        <v>50</v>
      </c>
      <c r="C112" s="46" t="s">
        <v>364</v>
      </c>
      <c r="D112" s="65">
        <v>1.6698473282442748E-2</v>
      </c>
      <c r="E112"/>
      <c r="F112"/>
      <c r="G112"/>
      <c r="H112" s="131"/>
      <c r="I112"/>
      <c r="J112"/>
      <c r="K112"/>
      <c r="L112"/>
      <c r="M112"/>
      <c r="N112"/>
      <c r="O112" s="131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</row>
    <row r="113" spans="1:180" ht="13.5" thickBot="1">
      <c r="A113" s="34" t="s">
        <v>245</v>
      </c>
      <c r="B113" s="40">
        <v>50</v>
      </c>
      <c r="C113" s="47" t="s">
        <v>365</v>
      </c>
      <c r="D113" s="66">
        <v>1.0291595197255575E-3</v>
      </c>
      <c r="E113"/>
      <c r="F113"/>
      <c r="G113"/>
      <c r="H113" s="131"/>
      <c r="I113"/>
      <c r="J113"/>
      <c r="K113"/>
      <c r="L113"/>
      <c r="M113"/>
      <c r="N113"/>
      <c r="O113" s="131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</row>
    <row r="114" spans="1:180" ht="13.5" thickBot="1">
      <c r="A114" s="33" t="s">
        <v>246</v>
      </c>
      <c r="B114" s="41">
        <v>50</v>
      </c>
      <c r="C114" s="46" t="s">
        <v>366</v>
      </c>
      <c r="D114" s="65">
        <v>3.5019455252918288E-2</v>
      </c>
      <c r="E114"/>
      <c r="F114"/>
      <c r="G114"/>
      <c r="H114" s="131"/>
      <c r="I114"/>
      <c r="J114"/>
      <c r="K114"/>
      <c r="L114"/>
      <c r="M114"/>
      <c r="N114"/>
      <c r="O114" s="131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</row>
    <row r="115" spans="1:180" ht="13.5" thickBot="1">
      <c r="A115" s="34" t="s">
        <v>247</v>
      </c>
      <c r="B115" s="40">
        <v>50</v>
      </c>
      <c r="C115" s="47" t="s">
        <v>367</v>
      </c>
      <c r="D115" s="66">
        <v>3.5087719298245612E-2</v>
      </c>
      <c r="E115"/>
      <c r="F115"/>
      <c r="G115"/>
      <c r="H115" s="131"/>
      <c r="I115"/>
      <c r="J115"/>
      <c r="K115"/>
      <c r="L115"/>
      <c r="M115"/>
      <c r="N115"/>
      <c r="O115" s="131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</row>
    <row r="116" spans="1:180" ht="13.5" thickBot="1">
      <c r="A116" s="33" t="s">
        <v>248</v>
      </c>
      <c r="B116" s="41">
        <v>50</v>
      </c>
      <c r="C116" s="46" t="s">
        <v>368</v>
      </c>
      <c r="D116" s="65">
        <v>0.1132404181184669</v>
      </c>
      <c r="E116"/>
      <c r="F116"/>
      <c r="G116"/>
      <c r="H116" s="131"/>
      <c r="I116"/>
      <c r="J116"/>
      <c r="K116"/>
      <c r="L116"/>
      <c r="M116"/>
      <c r="N116"/>
      <c r="O116" s="131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</row>
    <row r="117" spans="1:180" ht="13.5" thickBot="1">
      <c r="A117" s="33" t="s">
        <v>249</v>
      </c>
      <c r="B117" s="41">
        <v>50</v>
      </c>
      <c r="C117" s="46" t="s">
        <v>369</v>
      </c>
      <c r="D117" s="65">
        <v>5.518668621195137E-3</v>
      </c>
      <c r="E117"/>
      <c r="F117"/>
      <c r="G117"/>
      <c r="H117" s="131"/>
      <c r="I117"/>
      <c r="J117"/>
      <c r="K117"/>
      <c r="L117"/>
      <c r="M117"/>
      <c r="N117"/>
      <c r="O117" s="131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</row>
    <row r="118" spans="1:180" ht="13.5" thickBot="1">
      <c r="A118" s="34" t="s">
        <v>250</v>
      </c>
      <c r="B118" s="40">
        <v>50</v>
      </c>
      <c r="C118" s="47" t="s">
        <v>370</v>
      </c>
      <c r="D118" s="66">
        <v>2.1561207427615945E-3</v>
      </c>
      <c r="E118"/>
      <c r="F118"/>
      <c r="G118"/>
      <c r="H118" s="131"/>
      <c r="I118"/>
      <c r="J118"/>
      <c r="K118"/>
      <c r="L118"/>
      <c r="M118"/>
      <c r="N118"/>
      <c r="O118" s="131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</row>
    <row r="119" spans="1:180" ht="13.5" thickBot="1">
      <c r="A119" s="33" t="s">
        <v>251</v>
      </c>
      <c r="B119" s="41">
        <v>50</v>
      </c>
      <c r="C119" s="46" t="s">
        <v>371</v>
      </c>
      <c r="D119" s="65">
        <v>0.31843575418994413</v>
      </c>
      <c r="E119"/>
      <c r="F119"/>
      <c r="G119"/>
      <c r="H119" s="131"/>
      <c r="I119"/>
      <c r="J119"/>
      <c r="K119"/>
      <c r="L119"/>
      <c r="M119"/>
      <c r="N119"/>
      <c r="O119" s="131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</row>
    <row r="120" spans="1:180" ht="13.5" thickBot="1">
      <c r="A120" s="34" t="s">
        <v>252</v>
      </c>
      <c r="B120" s="40">
        <v>50</v>
      </c>
      <c r="C120" s="47" t="s">
        <v>372</v>
      </c>
      <c r="D120" s="66">
        <v>7.9936051159072742E-3</v>
      </c>
      <c r="E120"/>
      <c r="F120"/>
      <c r="G120"/>
      <c r="H120" s="131"/>
      <c r="I120"/>
      <c r="J120"/>
      <c r="K120"/>
      <c r="L120"/>
      <c r="M120"/>
      <c r="N120"/>
      <c r="O120" s="131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</row>
    <row r="121" spans="1:180" ht="13.5" thickBot="1">
      <c r="A121" s="33" t="s">
        <v>253</v>
      </c>
      <c r="B121" s="41">
        <v>50</v>
      </c>
      <c r="C121" s="46" t="s">
        <v>373</v>
      </c>
      <c r="D121" s="65">
        <v>2.4143302180685357E-2</v>
      </c>
      <c r="E121"/>
      <c r="F121"/>
      <c r="G121"/>
      <c r="H121" s="131"/>
      <c r="I121"/>
      <c r="J121"/>
      <c r="K121"/>
      <c r="L121"/>
      <c r="M121"/>
      <c r="N121"/>
      <c r="O121" s="13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</row>
    <row r="122" spans="1:180" ht="13.5" thickBot="1">
      <c r="A122" s="34" t="s">
        <v>172</v>
      </c>
      <c r="B122" s="40">
        <v>50</v>
      </c>
      <c r="C122" s="47" t="s">
        <v>374</v>
      </c>
      <c r="D122" s="66">
        <v>3.5285285285285288E-2</v>
      </c>
      <c r="E122"/>
      <c r="F122"/>
      <c r="G122"/>
      <c r="H122" s="131"/>
      <c r="I122"/>
      <c r="J122"/>
      <c r="K122"/>
      <c r="L122"/>
      <c r="M122"/>
      <c r="N122"/>
      <c r="O122" s="131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</row>
    <row r="123" spans="1:180" ht="13.5" thickBot="1">
      <c r="A123" s="33" t="s">
        <v>174</v>
      </c>
      <c r="B123" s="41">
        <v>50</v>
      </c>
      <c r="C123" s="46" t="s">
        <v>375</v>
      </c>
      <c r="D123" s="65">
        <v>1.619014812263176E-2</v>
      </c>
      <c r="E123"/>
      <c r="F123"/>
      <c r="G123"/>
      <c r="H123" s="131"/>
      <c r="I123"/>
      <c r="J123"/>
      <c r="K123"/>
      <c r="L123"/>
      <c r="M123"/>
      <c r="N123"/>
      <c r="O123" s="131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</row>
    <row r="124" spans="1:180" ht="13.5" thickBot="1">
      <c r="A124" s="34" t="s">
        <v>254</v>
      </c>
      <c r="B124" s="40">
        <v>50</v>
      </c>
      <c r="C124" s="47" t="s">
        <v>376</v>
      </c>
      <c r="D124" s="66">
        <v>8.5893624050214726E-3</v>
      </c>
      <c r="E124"/>
      <c r="F124"/>
      <c r="H124" s="130"/>
      <c r="K124"/>
      <c r="L124"/>
      <c r="M124"/>
      <c r="N124"/>
      <c r="O124" s="131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</row>
    <row r="125" spans="1:180" ht="13.5" thickBot="1">
      <c r="A125" s="33" t="s">
        <v>255</v>
      </c>
      <c r="B125" s="41">
        <v>50</v>
      </c>
      <c r="C125" s="46" t="s">
        <v>377</v>
      </c>
      <c r="D125" s="65">
        <v>3.7572254335260118E-2</v>
      </c>
      <c r="E125"/>
      <c r="F125"/>
      <c r="H125" s="130"/>
      <c r="K125"/>
      <c r="L125"/>
      <c r="M125"/>
      <c r="N125"/>
      <c r="O125" s="131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</row>
    <row r="126" spans="1:180" ht="13.5" thickBot="1">
      <c r="A126" s="34" t="s">
        <v>175</v>
      </c>
      <c r="B126" s="40">
        <v>50</v>
      </c>
      <c r="C126" s="47" t="s">
        <v>378</v>
      </c>
      <c r="D126" s="66">
        <v>1.0548523206751054E-2</v>
      </c>
      <c r="E126"/>
      <c r="F126"/>
      <c r="H126" s="130"/>
      <c r="K126"/>
      <c r="L126"/>
      <c r="M126"/>
      <c r="N126"/>
      <c r="O126" s="131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</row>
    <row r="127" spans="1:180" ht="13.5" thickBot="1">
      <c r="A127" s="33" t="s">
        <v>71</v>
      </c>
      <c r="B127" s="41">
        <v>50</v>
      </c>
      <c r="C127" s="46" t="s">
        <v>379</v>
      </c>
      <c r="D127" s="65">
        <v>0.10224089635854341</v>
      </c>
      <c r="E127"/>
      <c r="F127"/>
      <c r="H127" s="130"/>
      <c r="K127"/>
      <c r="L127"/>
      <c r="M127"/>
      <c r="N127"/>
      <c r="O127" s="131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</row>
    <row r="128" spans="1:180" ht="13.5" thickBot="1">
      <c r="A128" s="34" t="s">
        <v>256</v>
      </c>
      <c r="B128" s="40">
        <v>50</v>
      </c>
      <c r="C128" s="47" t="s">
        <v>380</v>
      </c>
      <c r="D128" s="66">
        <v>1.4656144306651634E-2</v>
      </c>
      <c r="E128"/>
      <c r="F128"/>
      <c r="H128" s="130"/>
      <c r="K128"/>
      <c r="L128"/>
      <c r="M128"/>
      <c r="N128"/>
      <c r="O128" s="131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</row>
    <row r="129" spans="1:180" ht="13.5" thickBot="1">
      <c r="A129" s="33" t="s">
        <v>257</v>
      </c>
      <c r="B129" s="41">
        <v>50</v>
      </c>
      <c r="C129" s="46" t="s">
        <v>381</v>
      </c>
      <c r="D129" s="65">
        <v>3.5561877667140827E-2</v>
      </c>
      <c r="E129"/>
      <c r="F129"/>
      <c r="H129" s="130"/>
      <c r="K129"/>
      <c r="L129"/>
      <c r="M129"/>
      <c r="N129"/>
      <c r="O129" s="131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</row>
    <row r="130" spans="1:180" ht="13.5" thickBot="1">
      <c r="A130" s="33" t="s">
        <v>258</v>
      </c>
      <c r="B130" s="41">
        <v>50</v>
      </c>
      <c r="C130" s="46" t="s">
        <v>382</v>
      </c>
      <c r="D130" s="65">
        <v>1.8782870022539443E-2</v>
      </c>
      <c r="E130"/>
      <c r="F130"/>
      <c r="H130" s="130"/>
      <c r="K130"/>
      <c r="L130"/>
      <c r="M130"/>
      <c r="N130"/>
      <c r="O130" s="131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</row>
    <row r="131" spans="1:180" ht="13.5" thickBot="1">
      <c r="A131" s="34" t="s">
        <v>259</v>
      </c>
      <c r="B131" s="40">
        <v>50</v>
      </c>
      <c r="C131" s="47" t="s">
        <v>383</v>
      </c>
      <c r="D131" s="66">
        <v>2.7247956403269754E-3</v>
      </c>
      <c r="E131"/>
      <c r="F131"/>
      <c r="H131" s="130"/>
      <c r="K131"/>
      <c r="L131"/>
      <c r="M131"/>
      <c r="N131"/>
      <c r="O131" s="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</row>
    <row r="132" spans="1:180" ht="13.5" thickBot="1">
      <c r="A132" s="33" t="s">
        <v>260</v>
      </c>
      <c r="B132" s="41">
        <v>50</v>
      </c>
      <c r="C132" s="46" t="s">
        <v>384</v>
      </c>
      <c r="D132" s="65">
        <v>2.44140625E-2</v>
      </c>
      <c r="E132"/>
      <c r="F132"/>
      <c r="H132" s="130"/>
      <c r="K132"/>
      <c r="L132"/>
      <c r="M132"/>
      <c r="N132"/>
      <c r="O132" s="131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</row>
    <row r="133" spans="1:180" ht="13.5" thickBot="1">
      <c r="A133" s="34" t="s">
        <v>261</v>
      </c>
      <c r="B133" s="40">
        <v>50</v>
      </c>
      <c r="C133" s="47" t="s">
        <v>385</v>
      </c>
      <c r="D133" s="66"/>
      <c r="E133"/>
      <c r="F133"/>
      <c r="H133" s="130"/>
      <c r="K133"/>
      <c r="L133"/>
      <c r="M133"/>
      <c r="N133"/>
      <c r="O133" s="131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</row>
    <row r="134" spans="1:180" ht="13.5" thickBot="1">
      <c r="A134" s="33" t="s">
        <v>262</v>
      </c>
      <c r="B134" s="41">
        <v>50</v>
      </c>
      <c r="C134" s="46" t="s">
        <v>386</v>
      </c>
      <c r="D134" s="65">
        <v>9.3994778067885115E-2</v>
      </c>
      <c r="E134"/>
      <c r="F134"/>
      <c r="H134" s="130"/>
      <c r="K134"/>
      <c r="L134"/>
      <c r="M134"/>
      <c r="N134"/>
      <c r="O134" s="131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</row>
    <row r="135" spans="1:180" ht="13.5" thickBot="1">
      <c r="A135" s="34" t="s">
        <v>263</v>
      </c>
      <c r="B135" s="40">
        <v>50</v>
      </c>
      <c r="C135" s="47" t="s">
        <v>387</v>
      </c>
      <c r="D135" s="66">
        <v>0.68131868131868134</v>
      </c>
      <c r="E135"/>
      <c r="F135"/>
      <c r="H135" s="130"/>
      <c r="K135"/>
      <c r="L135"/>
      <c r="M135"/>
      <c r="N135"/>
      <c r="O135" s="131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</row>
    <row r="136" spans="1:180" ht="13.5" thickBot="1">
      <c r="A136" s="33" t="s">
        <v>264</v>
      </c>
      <c r="B136" s="41">
        <v>50</v>
      </c>
      <c r="C136" s="46" t="s">
        <v>388</v>
      </c>
      <c r="D136" s="65">
        <v>0.24175824175824176</v>
      </c>
      <c r="E136"/>
      <c r="F136"/>
      <c r="H136" s="130"/>
      <c r="K136"/>
      <c r="L136"/>
      <c r="M136"/>
      <c r="N136"/>
      <c r="O136" s="131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</row>
    <row r="137" spans="1:180" ht="13.5" thickBot="1">
      <c r="A137" s="34" t="s">
        <v>265</v>
      </c>
      <c r="B137" s="40">
        <v>50</v>
      </c>
      <c r="C137" s="47" t="s">
        <v>389</v>
      </c>
      <c r="D137" s="66">
        <v>1.089108910891089E-2</v>
      </c>
      <c r="E137"/>
      <c r="F137"/>
      <c r="K137"/>
      <c r="L137"/>
      <c r="M137"/>
      <c r="N137"/>
      <c r="O137" s="131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</row>
    <row r="138" spans="1:180" ht="13.5" thickBot="1">
      <c r="A138" s="33" t="s">
        <v>266</v>
      </c>
      <c r="B138" s="41">
        <v>50</v>
      </c>
      <c r="C138" s="46" t="s">
        <v>390</v>
      </c>
      <c r="D138" s="65">
        <v>1.5219647180906262E-2</v>
      </c>
      <c r="E138"/>
      <c r="F138"/>
      <c r="K138"/>
      <c r="L138"/>
      <c r="M138"/>
      <c r="N138"/>
      <c r="O138" s="131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</row>
    <row r="139" spans="1:180" ht="13.5" thickBot="1">
      <c r="A139" s="34" t="s">
        <v>267</v>
      </c>
      <c r="B139" s="40">
        <v>50</v>
      </c>
      <c r="C139" s="47" t="s">
        <v>177</v>
      </c>
      <c r="D139" s="66">
        <v>5.8350100603621731E-2</v>
      </c>
      <c r="E139"/>
      <c r="F139"/>
      <c r="K139"/>
      <c r="L139"/>
      <c r="M139"/>
      <c r="N139"/>
      <c r="O139" s="131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</row>
    <row r="140" spans="1:180">
      <c r="A140"/>
      <c r="B140"/>
      <c r="D140"/>
      <c r="E140"/>
      <c r="F140"/>
      <c r="G140" s="129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</row>
    <row r="141" spans="1:180">
      <c r="A141"/>
      <c r="B141"/>
      <c r="C141"/>
      <c r="D141"/>
      <c r="E141"/>
      <c r="F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</row>
    <row r="142" spans="1:180">
      <c r="A142"/>
      <c r="B142"/>
      <c r="D142"/>
      <c r="E142"/>
      <c r="F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</row>
    <row r="143" spans="1:180">
      <c r="A143"/>
      <c r="B143"/>
      <c r="D143"/>
      <c r="E143"/>
      <c r="F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</row>
    <row r="144" spans="1:180">
      <c r="A144"/>
      <c r="B144"/>
      <c r="D144"/>
      <c r="E144"/>
      <c r="F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</row>
    <row r="145" spans="1:180">
      <c r="A145"/>
      <c r="B145"/>
      <c r="D145"/>
      <c r="E145"/>
      <c r="F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</row>
    <row r="146" spans="1:180">
      <c r="A146"/>
      <c r="B146"/>
      <c r="C146"/>
      <c r="D146"/>
      <c r="E146"/>
      <c r="F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</row>
    <row r="147" spans="1:180">
      <c r="A147"/>
      <c r="B147"/>
      <c r="D147"/>
      <c r="E147"/>
      <c r="F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</row>
    <row r="148" spans="1:180">
      <c r="A148"/>
      <c r="B148"/>
      <c r="D148"/>
      <c r="E148"/>
      <c r="F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</row>
    <row r="149" spans="1:180">
      <c r="A149"/>
      <c r="B149"/>
      <c r="D149"/>
      <c r="E149"/>
      <c r="F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</row>
    <row r="150" spans="1:180">
      <c r="A150"/>
      <c r="B150"/>
      <c r="D150"/>
      <c r="E150"/>
      <c r="F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</row>
    <row r="151" spans="1:180">
      <c r="A151"/>
      <c r="B151"/>
      <c r="C151"/>
      <c r="D151"/>
      <c r="E151"/>
      <c r="F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</row>
    <row r="152" spans="1:180">
      <c r="A152"/>
      <c r="B152"/>
      <c r="D152"/>
      <c r="E152"/>
      <c r="F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</row>
    <row r="153" spans="1:180">
      <c r="A153"/>
      <c r="B153"/>
      <c r="D153"/>
      <c r="E153"/>
      <c r="F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</row>
    <row r="154" spans="1:180">
      <c r="A154"/>
      <c r="B154"/>
      <c r="D154"/>
      <c r="E154"/>
      <c r="F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</row>
    <row r="155" spans="1:180">
      <c r="A155"/>
      <c r="B155"/>
      <c r="D155"/>
      <c r="E155"/>
      <c r="F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</row>
    <row r="156" spans="1:180">
      <c r="A156"/>
      <c r="B156"/>
      <c r="D156"/>
      <c r="E156"/>
      <c r="F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</row>
    <row r="157" spans="1:180">
      <c r="A157"/>
      <c r="B157"/>
      <c r="C157"/>
      <c r="D157"/>
      <c r="E157"/>
      <c r="F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</row>
    <row r="158" spans="1:180">
      <c r="A158"/>
      <c r="B158"/>
      <c r="D158"/>
      <c r="E158"/>
      <c r="F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</row>
    <row r="159" spans="1:180">
      <c r="A159"/>
      <c r="B159"/>
      <c r="D159"/>
      <c r="E159"/>
      <c r="F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</row>
    <row r="160" spans="1:180">
      <c r="A160"/>
      <c r="B160"/>
      <c r="D160"/>
      <c r="E160"/>
      <c r="F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</row>
    <row r="161" spans="1:180">
      <c r="A161"/>
      <c r="B161"/>
      <c r="C161"/>
      <c r="D161"/>
      <c r="E161"/>
      <c r="F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</row>
    <row r="162" spans="1:180">
      <c r="A162"/>
      <c r="B162"/>
      <c r="D162"/>
      <c r="E162"/>
      <c r="F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</row>
    <row r="163" spans="1:180">
      <c r="A163"/>
      <c r="B163"/>
      <c r="C163"/>
      <c r="D163"/>
      <c r="E163"/>
      <c r="F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</row>
    <row r="164" spans="1:180">
      <c r="A164"/>
      <c r="B164"/>
      <c r="D164"/>
      <c r="E164"/>
      <c r="F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</row>
    <row r="165" spans="1:180">
      <c r="A165"/>
      <c r="B165"/>
      <c r="C165"/>
      <c r="D165"/>
      <c r="E165"/>
      <c r="F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</row>
    <row r="166" spans="1:180">
      <c r="A166"/>
      <c r="B166"/>
      <c r="D166"/>
      <c r="E166"/>
      <c r="F166"/>
      <c r="G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</row>
    <row r="167" spans="1:180">
      <c r="A167"/>
      <c r="B167"/>
      <c r="C167"/>
      <c r="D167"/>
      <c r="E167"/>
      <c r="F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</row>
    <row r="168" spans="1:180">
      <c r="A168"/>
      <c r="B168"/>
      <c r="C168"/>
      <c r="D168"/>
      <c r="E168"/>
      <c r="F168"/>
      <c r="G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</row>
    <row r="169" spans="1:180">
      <c r="A169"/>
      <c r="B169"/>
      <c r="C169"/>
      <c r="D169"/>
      <c r="E169"/>
      <c r="F169"/>
      <c r="G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</row>
    <row r="170" spans="1:180">
      <c r="A170"/>
      <c r="B170"/>
      <c r="D170"/>
      <c r="E170"/>
      <c r="F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</row>
    <row r="171" spans="1:180">
      <c r="A171"/>
      <c r="B171"/>
      <c r="C171"/>
      <c r="D171"/>
      <c r="E171"/>
      <c r="F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</row>
    <row r="172" spans="1:180">
      <c r="A172"/>
      <c r="B172"/>
      <c r="D172"/>
      <c r="E172"/>
      <c r="F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</row>
    <row r="173" spans="1:180">
      <c r="A173"/>
      <c r="B173"/>
      <c r="C173"/>
      <c r="D173"/>
      <c r="E173"/>
      <c r="F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</row>
    <row r="174" spans="1:180">
      <c r="A174"/>
      <c r="B174"/>
      <c r="C174"/>
      <c r="D174"/>
      <c r="E174"/>
      <c r="F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</row>
    <row r="175" spans="1:180">
      <c r="A175"/>
      <c r="B175"/>
      <c r="D175"/>
      <c r="E175"/>
      <c r="F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</row>
    <row r="176" spans="1:180">
      <c r="A176"/>
      <c r="B176"/>
      <c r="D176"/>
      <c r="E176"/>
      <c r="F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</row>
    <row r="177" spans="1:180">
      <c r="A177"/>
      <c r="B177"/>
      <c r="D177"/>
      <c r="E177"/>
      <c r="F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</row>
    <row r="178" spans="1:180">
      <c r="A178"/>
      <c r="B178"/>
      <c r="D178"/>
      <c r="E178"/>
      <c r="F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</row>
    <row r="179" spans="1:180">
      <c r="A179"/>
      <c r="B179"/>
      <c r="D179"/>
      <c r="E179"/>
      <c r="F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</row>
    <row r="180" spans="1:180">
      <c r="A180"/>
      <c r="B180"/>
      <c r="C180"/>
      <c r="D180"/>
      <c r="E180"/>
      <c r="F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</row>
    <row r="181" spans="1:180">
      <c r="A181"/>
      <c r="B181"/>
      <c r="D181"/>
      <c r="E181"/>
      <c r="F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</row>
    <row r="182" spans="1:180">
      <c r="A182"/>
      <c r="B182"/>
      <c r="D182"/>
      <c r="E182"/>
      <c r="F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</row>
    <row r="183" spans="1:180">
      <c r="A183"/>
      <c r="B183"/>
      <c r="D183"/>
      <c r="E183"/>
      <c r="F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</row>
    <row r="184" spans="1:180">
      <c r="A184"/>
      <c r="B184"/>
      <c r="D184"/>
      <c r="E184"/>
      <c r="F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</row>
    <row r="185" spans="1:180">
      <c r="A185"/>
      <c r="B185"/>
      <c r="D185"/>
      <c r="E185"/>
      <c r="F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</row>
    <row r="186" spans="1:180">
      <c r="A186"/>
      <c r="B186"/>
      <c r="D186"/>
      <c r="E186"/>
      <c r="F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</row>
    <row r="187" spans="1:180">
      <c r="A187"/>
      <c r="B187"/>
      <c r="D187"/>
      <c r="E187"/>
      <c r="F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</row>
    <row r="188" spans="1:180">
      <c r="H188"/>
      <c r="I188"/>
      <c r="J188"/>
    </row>
    <row r="189" spans="1:180">
      <c r="H189"/>
      <c r="I189"/>
      <c r="J189"/>
    </row>
    <row r="190" spans="1:180">
      <c r="H190"/>
      <c r="I190"/>
      <c r="J190"/>
    </row>
    <row r="191" spans="1:180">
      <c r="H191"/>
      <c r="I191"/>
      <c r="J191"/>
    </row>
    <row r="192" spans="1:180">
      <c r="H192"/>
      <c r="I192"/>
      <c r="J192"/>
    </row>
    <row r="193" spans="7:10">
      <c r="H193"/>
      <c r="I193"/>
      <c r="J193"/>
    </row>
    <row r="194" spans="7:10">
      <c r="H194"/>
      <c r="I194"/>
      <c r="J194"/>
    </row>
    <row r="195" spans="7:10">
      <c r="H195"/>
      <c r="I195"/>
      <c r="J195"/>
    </row>
    <row r="196" spans="7:10">
      <c r="H196"/>
      <c r="I196"/>
      <c r="J196"/>
    </row>
    <row r="197" spans="7:10">
      <c r="H197"/>
      <c r="I197"/>
      <c r="J197"/>
    </row>
    <row r="198" spans="7:10">
      <c r="H198"/>
      <c r="I198"/>
      <c r="J198"/>
    </row>
    <row r="199" spans="7:10">
      <c r="H199"/>
      <c r="I199"/>
      <c r="J199"/>
    </row>
    <row r="200" spans="7:10">
      <c r="H200"/>
      <c r="I200"/>
      <c r="J200"/>
    </row>
    <row r="201" spans="7:10">
      <c r="H201"/>
      <c r="I201"/>
      <c r="J201"/>
    </row>
    <row r="202" spans="7:10">
      <c r="G202"/>
      <c r="H202"/>
      <c r="I202"/>
      <c r="J202"/>
    </row>
    <row r="203" spans="7:10">
      <c r="G203"/>
      <c r="H203"/>
      <c r="I203"/>
      <c r="J203"/>
    </row>
    <row r="204" spans="7:10">
      <c r="G204"/>
      <c r="H204"/>
      <c r="I204"/>
      <c r="J204"/>
    </row>
    <row r="205" spans="7:10">
      <c r="G205"/>
      <c r="H205"/>
      <c r="I205"/>
      <c r="J205"/>
    </row>
    <row r="206" spans="7:10">
      <c r="G206"/>
      <c r="H206"/>
      <c r="I206"/>
      <c r="J206"/>
    </row>
    <row r="207" spans="7:10">
      <c r="G207"/>
      <c r="H207"/>
      <c r="I207"/>
      <c r="J207"/>
    </row>
    <row r="208" spans="7:10">
      <c r="G208"/>
      <c r="H208"/>
      <c r="I208"/>
      <c r="J208"/>
    </row>
    <row r="209" spans="7:10">
      <c r="G209"/>
      <c r="H209"/>
      <c r="I209"/>
      <c r="J209"/>
    </row>
    <row r="210" spans="7:10">
      <c r="G210"/>
      <c r="H210"/>
      <c r="I210"/>
      <c r="J210"/>
    </row>
    <row r="211" spans="7:10">
      <c r="G211"/>
      <c r="H211"/>
      <c r="I211"/>
      <c r="J211"/>
    </row>
    <row r="212" spans="7:10">
      <c r="G212"/>
      <c r="H212"/>
      <c r="I212"/>
      <c r="J212"/>
    </row>
    <row r="213" spans="7:10">
      <c r="G213"/>
      <c r="H213"/>
      <c r="I213"/>
      <c r="J213"/>
    </row>
    <row r="214" spans="7:10">
      <c r="G214"/>
      <c r="H214"/>
      <c r="I214"/>
      <c r="J214"/>
    </row>
    <row r="215" spans="7:10">
      <c r="G215"/>
      <c r="H215"/>
      <c r="I215"/>
      <c r="J215"/>
    </row>
    <row r="216" spans="7:10">
      <c r="G216"/>
      <c r="H216"/>
      <c r="I216"/>
      <c r="J216"/>
    </row>
    <row r="217" spans="7:10">
      <c r="G217"/>
      <c r="H217"/>
      <c r="I217"/>
      <c r="J217"/>
    </row>
    <row r="218" spans="7:10">
      <c r="G218"/>
      <c r="H218"/>
      <c r="I218"/>
      <c r="J218"/>
    </row>
    <row r="219" spans="7:10">
      <c r="G219"/>
      <c r="H219"/>
      <c r="I219"/>
      <c r="J219"/>
    </row>
    <row r="220" spans="7:10">
      <c r="G220"/>
      <c r="H220"/>
      <c r="I220"/>
      <c r="J220"/>
    </row>
    <row r="221" spans="7:10">
      <c r="G221"/>
      <c r="H221"/>
      <c r="I221"/>
      <c r="J221"/>
    </row>
  </sheetData>
  <sortState ref="G4:J250">
    <sortCondition descending="1" ref="H4:H250"/>
  </sortState>
  <phoneticPr fontId="7" type="noConversion"/>
  <pageMargins left="0.75" right="0.75" top="1" bottom="1" header="0.5" footer="0.5"/>
  <pageSetup paperSize="9" scale="91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Normal="100" workbookViewId="0">
      <selection activeCell="C31" sqref="C31"/>
    </sheetView>
  </sheetViews>
  <sheetFormatPr baseColWidth="10" defaultRowHeight="12.75"/>
  <cols>
    <col min="1" max="1" width="26.28515625" style="23" customWidth="1"/>
    <col min="2" max="7" width="11.42578125" style="23"/>
    <col min="8" max="8" width="20" style="23" customWidth="1"/>
    <col min="9" max="16384" width="11.42578125" style="23"/>
  </cols>
  <sheetData>
    <row r="1" spans="1:13" ht="14.25">
      <c r="A1" s="132" t="s">
        <v>122</v>
      </c>
    </row>
    <row r="2" spans="1:13">
      <c r="L2" s="24"/>
    </row>
    <row r="3" spans="1:13">
      <c r="A3" s="20" t="s">
        <v>103</v>
      </c>
      <c r="B3" s="21" t="s">
        <v>82</v>
      </c>
      <c r="C3" s="22" t="s">
        <v>83</v>
      </c>
      <c r="D3" s="22" t="s">
        <v>84</v>
      </c>
      <c r="E3"/>
      <c r="F3"/>
      <c r="G3"/>
      <c r="H3" s="22"/>
      <c r="I3" s="22"/>
      <c r="J3" s="22"/>
    </row>
    <row r="4" spans="1:13">
      <c r="A4" s="23" t="s">
        <v>5</v>
      </c>
      <c r="B4">
        <v>1818</v>
      </c>
      <c r="C4" s="21">
        <v>440</v>
      </c>
      <c r="D4" s="21">
        <v>357</v>
      </c>
      <c r="E4" s="69"/>
      <c r="J4"/>
      <c r="L4"/>
      <c r="M4"/>
    </row>
    <row r="5" spans="1:13">
      <c r="A5" s="23" t="s">
        <v>6</v>
      </c>
      <c r="B5">
        <v>1731</v>
      </c>
      <c r="C5" s="21">
        <v>600</v>
      </c>
      <c r="D5" s="21">
        <v>429</v>
      </c>
      <c r="E5" s="69"/>
      <c r="H5" s="69"/>
      <c r="J5"/>
      <c r="K5" s="69"/>
      <c r="L5"/>
      <c r="M5"/>
    </row>
    <row r="6" spans="1:13">
      <c r="A6" s="23" t="s">
        <v>7</v>
      </c>
      <c r="B6">
        <v>7880</v>
      </c>
      <c r="C6" s="21">
        <v>3655</v>
      </c>
      <c r="D6" s="21">
        <v>3163</v>
      </c>
      <c r="E6" s="69"/>
      <c r="H6" s="69"/>
      <c r="J6"/>
      <c r="K6" s="69"/>
      <c r="L6"/>
      <c r="M6"/>
    </row>
    <row r="7" spans="1:13">
      <c r="A7" s="23" t="s">
        <v>8</v>
      </c>
      <c r="B7">
        <v>629</v>
      </c>
      <c r="C7" s="21">
        <v>317</v>
      </c>
      <c r="D7" s="21">
        <v>192</v>
      </c>
      <c r="E7" s="69"/>
      <c r="H7" s="69"/>
      <c r="J7"/>
      <c r="K7" s="69"/>
      <c r="L7"/>
      <c r="M7"/>
    </row>
    <row r="8" spans="1:13">
      <c r="A8" s="23" t="s">
        <v>9</v>
      </c>
      <c r="B8">
        <v>777</v>
      </c>
      <c r="C8" s="21">
        <v>211</v>
      </c>
      <c r="D8" s="21">
        <v>128</v>
      </c>
      <c r="E8" s="69"/>
      <c r="H8" s="69"/>
      <c r="J8"/>
      <c r="K8" s="69"/>
      <c r="L8"/>
      <c r="M8"/>
    </row>
    <row r="9" spans="1:13">
      <c r="A9" s="23" t="s">
        <v>10</v>
      </c>
      <c r="B9">
        <v>1528</v>
      </c>
      <c r="C9" s="21">
        <v>320</v>
      </c>
      <c r="D9" s="21">
        <v>352</v>
      </c>
      <c r="E9" s="69"/>
      <c r="H9" s="69"/>
      <c r="J9"/>
      <c r="K9" s="69"/>
      <c r="L9"/>
      <c r="M9"/>
    </row>
    <row r="10" spans="1:13">
      <c r="A10" s="23" t="s">
        <v>11</v>
      </c>
      <c r="B10">
        <v>1266</v>
      </c>
      <c r="C10" s="21">
        <v>329</v>
      </c>
      <c r="D10" s="21">
        <v>334</v>
      </c>
      <c r="E10" s="69"/>
      <c r="H10" s="69"/>
      <c r="J10"/>
      <c r="K10" s="69"/>
      <c r="L10"/>
      <c r="M10"/>
    </row>
    <row r="11" spans="1:13">
      <c r="A11" s="23" t="s">
        <v>12</v>
      </c>
      <c r="B11">
        <v>843</v>
      </c>
      <c r="C11" s="21">
        <v>476</v>
      </c>
      <c r="D11" s="21">
        <v>336</v>
      </c>
      <c r="E11" s="69"/>
      <c r="H11" s="69"/>
      <c r="J11"/>
      <c r="K11" s="69"/>
      <c r="L11"/>
      <c r="M11"/>
    </row>
    <row r="12" spans="1:13">
      <c r="A12" s="23" t="s">
        <v>13</v>
      </c>
      <c r="B12">
        <v>512</v>
      </c>
      <c r="C12" s="21">
        <v>146</v>
      </c>
      <c r="D12" s="21">
        <v>183</v>
      </c>
      <c r="E12" s="69"/>
      <c r="H12" s="69"/>
      <c r="J12"/>
      <c r="K12" s="69"/>
      <c r="L12"/>
      <c r="M12"/>
    </row>
    <row r="13" spans="1:13">
      <c r="A13" s="23" t="s">
        <v>14</v>
      </c>
      <c r="B13">
        <v>741</v>
      </c>
      <c r="C13" s="21">
        <v>238</v>
      </c>
      <c r="D13" s="21">
        <v>222</v>
      </c>
      <c r="E13" s="69"/>
      <c r="H13" s="69"/>
      <c r="J13"/>
      <c r="K13" s="69"/>
      <c r="L13"/>
      <c r="M13"/>
    </row>
    <row r="14" spans="1:13">
      <c r="A14" s="23" t="s">
        <v>15</v>
      </c>
      <c r="B14">
        <v>1478</v>
      </c>
      <c r="C14" s="21">
        <v>358</v>
      </c>
      <c r="D14" s="21">
        <v>353</v>
      </c>
      <c r="E14" s="69"/>
      <c r="H14" s="69"/>
      <c r="J14"/>
      <c r="K14" s="69"/>
      <c r="L14"/>
      <c r="M14"/>
    </row>
    <row r="15" spans="1:13">
      <c r="A15" s="23" t="s">
        <v>16</v>
      </c>
      <c r="B15">
        <v>3248</v>
      </c>
      <c r="C15" s="21">
        <v>859</v>
      </c>
      <c r="D15" s="21">
        <v>817</v>
      </c>
      <c r="E15" s="69"/>
      <c r="H15" s="69"/>
      <c r="J15"/>
      <c r="K15" s="69"/>
      <c r="L15"/>
      <c r="M15"/>
    </row>
    <row r="16" spans="1:13">
      <c r="A16" s="23" t="s">
        <v>17</v>
      </c>
      <c r="B16">
        <v>852</v>
      </c>
      <c r="C16" s="21">
        <v>303</v>
      </c>
      <c r="D16" s="21">
        <v>234</v>
      </c>
      <c r="E16" s="69"/>
      <c r="H16" s="69"/>
      <c r="J16"/>
      <c r="K16" s="69"/>
      <c r="L16"/>
      <c r="M16"/>
    </row>
    <row r="17" spans="1:13">
      <c r="A17" s="23" t="s">
        <v>18</v>
      </c>
      <c r="B17">
        <v>1301</v>
      </c>
      <c r="C17" s="21">
        <v>299</v>
      </c>
      <c r="D17" s="21">
        <v>327</v>
      </c>
      <c r="E17" s="69"/>
      <c r="H17" s="69"/>
      <c r="J17"/>
      <c r="K17" s="69"/>
      <c r="L17"/>
      <c r="M17"/>
    </row>
    <row r="18" spans="1:13">
      <c r="A18" s="23" t="s">
        <v>24</v>
      </c>
      <c r="B18">
        <v>2981</v>
      </c>
      <c r="C18" s="21">
        <v>862</v>
      </c>
      <c r="D18" s="21">
        <v>697</v>
      </c>
      <c r="E18" s="69"/>
      <c r="H18" s="69"/>
      <c r="J18"/>
      <c r="K18" s="69"/>
      <c r="L18"/>
      <c r="M18"/>
    </row>
    <row r="19" spans="1:13">
      <c r="A19" s="23" t="s">
        <v>19</v>
      </c>
      <c r="B19">
        <v>2890</v>
      </c>
      <c r="C19" s="21">
        <v>675</v>
      </c>
      <c r="D19" s="21">
        <v>451</v>
      </c>
      <c r="E19" s="69"/>
      <c r="H19" s="69"/>
      <c r="J19"/>
      <c r="K19" s="69"/>
      <c r="L19"/>
      <c r="M19"/>
    </row>
    <row r="20" spans="1:13">
      <c r="A20" s="23" t="s">
        <v>20</v>
      </c>
      <c r="B20">
        <v>2217</v>
      </c>
      <c r="C20" s="21">
        <v>872</v>
      </c>
      <c r="D20" s="21">
        <v>627</v>
      </c>
      <c r="E20" s="69"/>
      <c r="F20" s="71"/>
      <c r="H20" s="69"/>
      <c r="J20"/>
      <c r="K20" s="69"/>
      <c r="L20"/>
      <c r="M20"/>
    </row>
    <row r="21" spans="1:13">
      <c r="A21" s="23" t="s">
        <v>21</v>
      </c>
      <c r="B21">
        <v>1088</v>
      </c>
      <c r="C21" s="21">
        <v>345</v>
      </c>
      <c r="D21" s="21">
        <v>260</v>
      </c>
      <c r="E21" s="69"/>
      <c r="H21" s="69"/>
      <c r="J21"/>
      <c r="K21" s="69"/>
      <c r="L21"/>
      <c r="M21"/>
    </row>
    <row r="22" spans="1:13">
      <c r="B22" s="25"/>
      <c r="C22" s="21"/>
      <c r="D22" s="21"/>
      <c r="F22" s="25"/>
      <c r="I22" s="26"/>
      <c r="J22" s="26"/>
      <c r="L22" s="26"/>
      <c r="M22" s="26"/>
    </row>
    <row r="23" spans="1:13">
      <c r="A23" s="23" t="s">
        <v>80</v>
      </c>
      <c r="B23" s="25">
        <v>33780</v>
      </c>
      <c r="C23" s="21">
        <v>4256</v>
      </c>
      <c r="D23" s="21">
        <v>4489</v>
      </c>
      <c r="E23" s="69"/>
      <c r="H23" s="25"/>
      <c r="I23" s="26"/>
      <c r="J23" s="26"/>
      <c r="K23" s="69"/>
      <c r="L23" s="26"/>
      <c r="M23" s="71"/>
    </row>
    <row r="25" spans="1:13">
      <c r="C25" s="26"/>
    </row>
    <row r="26" spans="1:13">
      <c r="A26" s="27"/>
      <c r="B26" s="27"/>
    </row>
    <row r="27" spans="1:13">
      <c r="A27" s="27"/>
      <c r="B27" s="28"/>
    </row>
    <row r="28" spans="1:13">
      <c r="A28" s="27"/>
      <c r="B28" s="28"/>
    </row>
    <row r="29" spans="1:13">
      <c r="A29" s="27"/>
      <c r="B29" s="28"/>
    </row>
    <row r="30" spans="1:13">
      <c r="A30" s="27"/>
      <c r="B30" s="28"/>
    </row>
    <row r="31" spans="1:13">
      <c r="A31" s="27"/>
      <c r="B31" s="28"/>
    </row>
    <row r="32" spans="1:13">
      <c r="A32" s="27"/>
      <c r="B32" s="28"/>
    </row>
    <row r="33" spans="1:3">
      <c r="A33" s="27"/>
      <c r="B33" s="28"/>
      <c r="C33" s="29"/>
    </row>
    <row r="34" spans="1:3">
      <c r="A34" s="27"/>
      <c r="B34" s="28"/>
    </row>
    <row r="35" spans="1:3">
      <c r="A35" s="27"/>
      <c r="B35" s="28"/>
    </row>
    <row r="36" spans="1:3">
      <c r="A36" s="27"/>
      <c r="B36" s="28"/>
    </row>
    <row r="37" spans="1:3">
      <c r="A37" s="27"/>
      <c r="B37" s="28"/>
    </row>
    <row r="38" spans="1:3">
      <c r="A38" s="27"/>
      <c r="B38" s="28"/>
    </row>
    <row r="39" spans="1:3">
      <c r="A39"/>
      <c r="B39" s="28"/>
    </row>
    <row r="40" spans="1:3">
      <c r="A40"/>
      <c r="B40" s="28"/>
    </row>
    <row r="41" spans="1:3">
      <c r="A41"/>
      <c r="B41" s="28"/>
    </row>
    <row r="42" spans="1:3">
      <c r="A42"/>
      <c r="B42" s="28"/>
    </row>
    <row r="43" spans="1:3">
      <c r="A43"/>
      <c r="B43" s="28"/>
    </row>
    <row r="44" spans="1:3">
      <c r="A44"/>
      <c r="B44" s="28"/>
    </row>
    <row r="45" spans="1:3">
      <c r="A45"/>
      <c r="B45" s="28"/>
    </row>
    <row r="46" spans="1:3">
      <c r="A46"/>
      <c r="B46" s="28"/>
    </row>
    <row r="47" spans="1:3">
      <c r="A47"/>
      <c r="B47" s="28"/>
    </row>
    <row r="48" spans="1:3">
      <c r="A48"/>
      <c r="B48" s="28"/>
    </row>
    <row r="49" spans="1:2">
      <c r="A49"/>
      <c r="B49" s="28"/>
    </row>
    <row r="50" spans="1:2">
      <c r="A50"/>
      <c r="B50" s="28"/>
    </row>
    <row r="51" spans="1:2">
      <c r="A51" s="27"/>
      <c r="B51" s="28"/>
    </row>
  </sheetData>
  <pageMargins left="0.75" right="0.75" top="1" bottom="1" header="0.5" footer="0.5"/>
  <pageSetup paperSize="9" scale="57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zoomScaleNormal="100" workbookViewId="0">
      <selection activeCell="C34" sqref="C34"/>
    </sheetView>
  </sheetViews>
  <sheetFormatPr baseColWidth="10" defaultRowHeight="12.75"/>
  <cols>
    <col min="1" max="1" width="32" style="23" customWidth="1"/>
    <col min="2" max="2" width="11.42578125" style="23"/>
    <col min="3" max="3" width="17.5703125" style="23" customWidth="1"/>
    <col min="4" max="7" width="11.42578125" style="23"/>
    <col min="8" max="8" width="18.5703125" style="23" customWidth="1"/>
    <col min="9" max="16384" width="11.42578125" style="23"/>
  </cols>
  <sheetData>
    <row r="1" spans="1:13" ht="14.25">
      <c r="A1" s="132" t="s">
        <v>153</v>
      </c>
    </row>
    <row r="3" spans="1:13">
      <c r="H3" s="126"/>
    </row>
    <row r="4" spans="1:13">
      <c r="A4" s="20" t="s">
        <v>103</v>
      </c>
      <c r="B4" s="21" t="s">
        <v>82</v>
      </c>
      <c r="C4" s="22" t="s">
        <v>83</v>
      </c>
      <c r="D4" s="22" t="s">
        <v>84</v>
      </c>
      <c r="H4" s="126"/>
      <c r="I4" s="22"/>
      <c r="L4" s="24"/>
    </row>
    <row r="5" spans="1:13">
      <c r="A5" s="23" t="s">
        <v>28</v>
      </c>
      <c r="B5" s="7">
        <v>283</v>
      </c>
      <c r="C5" s="72">
        <v>246</v>
      </c>
      <c r="D5" s="72">
        <v>166</v>
      </c>
      <c r="E5" s="21"/>
      <c r="F5" s="80"/>
      <c r="G5" s="80"/>
      <c r="H5" s="11"/>
      <c r="I5"/>
      <c r="J5"/>
      <c r="K5"/>
      <c r="M5" s="26"/>
    </row>
    <row r="6" spans="1:13">
      <c r="A6" s="23" t="s">
        <v>32</v>
      </c>
      <c r="B6" s="7">
        <v>48</v>
      </c>
      <c r="C6" s="72">
        <v>15</v>
      </c>
      <c r="D6" s="72">
        <v>12</v>
      </c>
      <c r="E6" s="21"/>
      <c r="F6" s="80"/>
      <c r="G6" s="80"/>
      <c r="H6" s="11"/>
      <c r="I6"/>
      <c r="J6"/>
      <c r="K6"/>
      <c r="L6" s="26"/>
      <c r="M6" s="26"/>
    </row>
    <row r="7" spans="1:13">
      <c r="A7" s="23" t="s">
        <v>145</v>
      </c>
      <c r="B7" s="7">
        <v>944</v>
      </c>
      <c r="C7" s="72">
        <v>124</v>
      </c>
      <c r="D7" s="72">
        <v>96</v>
      </c>
      <c r="E7" s="21"/>
      <c r="F7" s="80"/>
      <c r="G7" s="80"/>
      <c r="H7" s="11"/>
      <c r="I7"/>
      <c r="J7"/>
      <c r="K7"/>
      <c r="L7" s="26"/>
      <c r="M7" s="26"/>
    </row>
    <row r="8" spans="1:13">
      <c r="A8" s="23" t="s">
        <v>127</v>
      </c>
      <c r="B8" s="7">
        <v>168</v>
      </c>
      <c r="C8" s="72">
        <v>68</v>
      </c>
      <c r="D8" s="72">
        <v>43</v>
      </c>
      <c r="E8" s="21"/>
      <c r="F8" s="80"/>
      <c r="G8" s="80"/>
      <c r="H8" s="11"/>
      <c r="I8"/>
      <c r="J8"/>
      <c r="K8"/>
      <c r="L8" s="26"/>
      <c r="M8" s="26"/>
    </row>
    <row r="9" spans="1:13">
      <c r="A9" s="68" t="s">
        <v>26</v>
      </c>
      <c r="B9" s="7">
        <v>39</v>
      </c>
      <c r="C9" s="72">
        <v>13</v>
      </c>
      <c r="D9" s="72">
        <v>7</v>
      </c>
      <c r="E9" s="21"/>
      <c r="F9" s="80"/>
      <c r="G9" s="80"/>
      <c r="H9" s="11"/>
      <c r="I9"/>
      <c r="J9"/>
      <c r="K9"/>
      <c r="L9" s="26"/>
      <c r="M9" s="26"/>
    </row>
    <row r="10" spans="1:13">
      <c r="A10" s="23" t="s">
        <v>27</v>
      </c>
      <c r="B10" s="7">
        <v>105</v>
      </c>
      <c r="C10" s="72">
        <v>24</v>
      </c>
      <c r="D10" s="72">
        <v>21</v>
      </c>
      <c r="E10" s="21"/>
      <c r="F10" s="80"/>
      <c r="G10" s="80"/>
      <c r="H10" s="11"/>
      <c r="I10"/>
      <c r="J10"/>
      <c r="K10"/>
      <c r="L10" s="26"/>
      <c r="M10" s="26"/>
    </row>
    <row r="11" spans="1:13">
      <c r="A11" s="68" t="s">
        <v>128</v>
      </c>
      <c r="B11" s="7">
        <v>11</v>
      </c>
      <c r="C11" s="72">
        <v>8</v>
      </c>
      <c r="D11" s="72">
        <v>4</v>
      </c>
      <c r="E11" s="21"/>
      <c r="F11" s="80"/>
      <c r="G11" s="80"/>
      <c r="H11" s="11"/>
      <c r="I11"/>
      <c r="J11"/>
      <c r="K11"/>
      <c r="L11" s="26"/>
      <c r="M11" s="26"/>
    </row>
    <row r="12" spans="1:13">
      <c r="A12" s="23" t="s">
        <v>133</v>
      </c>
      <c r="B12" s="7">
        <v>20</v>
      </c>
      <c r="C12" s="72">
        <v>9</v>
      </c>
      <c r="D12" s="72">
        <v>3</v>
      </c>
      <c r="E12" s="21"/>
      <c r="F12" s="80"/>
      <c r="G12" s="80"/>
      <c r="H12" s="11"/>
      <c r="I12"/>
      <c r="J12"/>
      <c r="K12"/>
      <c r="L12" s="26"/>
      <c r="M12" s="26"/>
    </row>
    <row r="13" spans="1:13">
      <c r="A13" s="23" t="s">
        <v>131</v>
      </c>
      <c r="B13" s="7">
        <v>111</v>
      </c>
      <c r="C13" s="72">
        <v>33</v>
      </c>
      <c r="D13" s="72">
        <v>32</v>
      </c>
      <c r="E13" s="21"/>
      <c r="F13" s="80"/>
      <c r="G13" s="80"/>
      <c r="H13" s="11"/>
      <c r="I13"/>
      <c r="J13"/>
      <c r="K13"/>
      <c r="L13" s="26"/>
      <c r="M13" s="26"/>
    </row>
    <row r="14" spans="1:13">
      <c r="A14" s="23" t="s">
        <v>130</v>
      </c>
      <c r="B14" s="7">
        <v>188</v>
      </c>
      <c r="C14" s="72">
        <v>64</v>
      </c>
      <c r="D14" s="72">
        <v>40</v>
      </c>
      <c r="E14" s="21"/>
      <c r="F14" s="80"/>
      <c r="G14" s="80"/>
      <c r="H14" s="11"/>
      <c r="I14"/>
      <c r="J14"/>
      <c r="K14"/>
      <c r="L14" s="26"/>
      <c r="M14" s="26"/>
    </row>
    <row r="15" spans="1:13">
      <c r="A15" s="23" t="s">
        <v>129</v>
      </c>
      <c r="B15" s="7">
        <v>270</v>
      </c>
      <c r="C15" s="72">
        <v>75</v>
      </c>
      <c r="D15" s="72">
        <v>82</v>
      </c>
      <c r="E15" s="21"/>
      <c r="F15" s="80"/>
      <c r="G15" s="80"/>
      <c r="H15" s="11"/>
      <c r="I15"/>
      <c r="J15"/>
      <c r="K15"/>
      <c r="L15" s="26"/>
      <c r="M15" s="26"/>
    </row>
    <row r="16" spans="1:13">
      <c r="A16" s="23" t="s">
        <v>132</v>
      </c>
      <c r="B16" s="7">
        <v>32</v>
      </c>
      <c r="C16" s="72">
        <v>13</v>
      </c>
      <c r="D16" s="72">
        <v>7</v>
      </c>
      <c r="E16" s="21"/>
      <c r="F16" s="80"/>
      <c r="G16" s="80"/>
      <c r="H16" s="11"/>
      <c r="I16"/>
      <c r="J16"/>
      <c r="K16"/>
      <c r="L16" s="26"/>
      <c r="M16" s="26"/>
    </row>
    <row r="17" spans="1:13">
      <c r="A17" s="23" t="s">
        <v>124</v>
      </c>
      <c r="B17" s="7">
        <v>122</v>
      </c>
      <c r="C17" s="72">
        <v>39</v>
      </c>
      <c r="D17" s="72">
        <v>30</v>
      </c>
      <c r="E17" s="21"/>
      <c r="F17" s="80"/>
      <c r="G17" s="80"/>
      <c r="H17" s="11"/>
      <c r="I17"/>
      <c r="J17"/>
      <c r="K17"/>
      <c r="L17" s="26"/>
      <c r="M17" s="26"/>
    </row>
    <row r="18" spans="1:13">
      <c r="A18" s="23" t="s">
        <v>33</v>
      </c>
      <c r="B18" s="7">
        <v>5604</v>
      </c>
      <c r="C18" s="72">
        <v>905</v>
      </c>
      <c r="D18" s="72">
        <v>982</v>
      </c>
      <c r="E18" s="21"/>
      <c r="F18" s="80"/>
      <c r="G18" s="80"/>
      <c r="H18" s="11"/>
      <c r="I18"/>
      <c r="J18"/>
      <c r="K18"/>
      <c r="L18" s="26"/>
      <c r="M18" s="26"/>
    </row>
    <row r="19" spans="1:13">
      <c r="A19" s="23" t="s">
        <v>125</v>
      </c>
      <c r="B19" s="7">
        <v>2724</v>
      </c>
      <c r="C19" s="72">
        <v>988</v>
      </c>
      <c r="D19" s="72">
        <v>1121</v>
      </c>
      <c r="E19" s="21"/>
      <c r="F19" s="80"/>
      <c r="G19" s="80"/>
      <c r="H19" s="11"/>
      <c r="I19"/>
      <c r="J19"/>
      <c r="K19"/>
      <c r="L19" s="26"/>
      <c r="M19" s="26"/>
    </row>
    <row r="20" spans="1:13">
      <c r="A20" s="23" t="s">
        <v>34</v>
      </c>
      <c r="B20" s="7">
        <v>1263</v>
      </c>
      <c r="C20" s="72">
        <v>378</v>
      </c>
      <c r="D20" s="72">
        <v>411</v>
      </c>
      <c r="E20" s="21"/>
      <c r="F20" s="80"/>
      <c r="G20" s="80"/>
      <c r="H20" s="11"/>
      <c r="I20"/>
      <c r="J20"/>
      <c r="K20"/>
      <c r="L20" s="26"/>
      <c r="M20" s="26"/>
    </row>
    <row r="21" spans="1:13">
      <c r="A21" s="23" t="s">
        <v>35</v>
      </c>
      <c r="B21" s="7">
        <v>2194</v>
      </c>
      <c r="C21" s="72">
        <v>589</v>
      </c>
      <c r="D21" s="72">
        <v>484</v>
      </c>
      <c r="E21" s="21"/>
      <c r="F21" s="80"/>
      <c r="G21" s="80"/>
      <c r="H21" s="11"/>
      <c r="I21"/>
      <c r="J21"/>
      <c r="K21"/>
      <c r="L21" s="26"/>
      <c r="M21" s="26"/>
    </row>
    <row r="22" spans="1:13">
      <c r="A22" s="23" t="s">
        <v>36</v>
      </c>
      <c r="B22" s="7">
        <v>882</v>
      </c>
      <c r="C22" s="72">
        <v>452</v>
      </c>
      <c r="D22" s="72">
        <v>269</v>
      </c>
      <c r="E22" s="21"/>
      <c r="F22" s="80"/>
      <c r="G22" s="80"/>
      <c r="H22" s="11"/>
      <c r="I22"/>
      <c r="J22"/>
      <c r="K22"/>
      <c r="L22" s="26"/>
      <c r="M22" s="26"/>
    </row>
    <row r="23" spans="1:13">
      <c r="A23" s="23" t="s">
        <v>37</v>
      </c>
      <c r="B23" s="7">
        <v>261</v>
      </c>
      <c r="C23" s="72">
        <v>83</v>
      </c>
      <c r="D23" s="72">
        <v>85</v>
      </c>
      <c r="E23" s="21"/>
      <c r="F23" s="80"/>
      <c r="G23" s="80"/>
      <c r="H23" s="11"/>
      <c r="I23"/>
      <c r="J23"/>
      <c r="K23"/>
      <c r="L23" s="26"/>
      <c r="M23" s="26"/>
    </row>
    <row r="24" spans="1:13">
      <c r="A24" s="23" t="s">
        <v>38</v>
      </c>
      <c r="B24" s="7">
        <v>8438</v>
      </c>
      <c r="C24" s="72">
        <v>3806</v>
      </c>
      <c r="D24" s="72">
        <v>4002</v>
      </c>
      <c r="E24" s="21"/>
      <c r="F24" s="80"/>
      <c r="G24" s="80"/>
      <c r="H24" s="11"/>
      <c r="I24"/>
      <c r="J24"/>
      <c r="K24"/>
      <c r="L24" s="26"/>
      <c r="M24" s="26"/>
    </row>
    <row r="25" spans="1:13">
      <c r="A25" s="23" t="s">
        <v>0</v>
      </c>
      <c r="B25" s="7">
        <v>383</v>
      </c>
      <c r="C25" s="72">
        <v>89</v>
      </c>
      <c r="D25" s="72">
        <v>87</v>
      </c>
      <c r="E25" s="21"/>
      <c r="F25" s="80"/>
      <c r="G25" s="80"/>
      <c r="H25" s="11"/>
      <c r="I25"/>
      <c r="J25"/>
      <c r="K25"/>
      <c r="L25" s="26"/>
      <c r="M25" s="26"/>
    </row>
    <row r="26" spans="1:13">
      <c r="A26" s="23" t="s">
        <v>1</v>
      </c>
      <c r="B26" s="7">
        <v>1577</v>
      </c>
      <c r="C26" s="72">
        <v>256</v>
      </c>
      <c r="D26" s="72">
        <v>213</v>
      </c>
      <c r="E26" s="21"/>
      <c r="F26" s="80"/>
      <c r="G26" s="80"/>
      <c r="H26" s="11"/>
      <c r="I26"/>
      <c r="J26"/>
      <c r="K26"/>
      <c r="L26" s="26"/>
      <c r="M26" s="26"/>
    </row>
    <row r="27" spans="1:13">
      <c r="A27" s="23" t="s">
        <v>39</v>
      </c>
      <c r="B27" s="7">
        <v>8170</v>
      </c>
      <c r="C27" s="72">
        <v>785</v>
      </c>
      <c r="D27" s="72">
        <v>853</v>
      </c>
      <c r="E27" s="21"/>
      <c r="F27" s="80"/>
      <c r="G27" s="80"/>
      <c r="H27" s="11"/>
      <c r="I27"/>
      <c r="J27"/>
      <c r="K27"/>
      <c r="L27" s="26"/>
      <c r="M27" s="26"/>
    </row>
    <row r="28" spans="1:13">
      <c r="A28" s="23" t="s">
        <v>126</v>
      </c>
      <c r="B28" s="7">
        <v>887</v>
      </c>
      <c r="C28" s="72">
        <v>348</v>
      </c>
      <c r="D28" s="72">
        <v>222</v>
      </c>
      <c r="E28" s="21"/>
      <c r="F28" s="80"/>
      <c r="G28" s="80"/>
      <c r="H28" s="11"/>
      <c r="I28"/>
      <c r="J28"/>
      <c r="K28"/>
      <c r="L28" s="26"/>
      <c r="M28" s="26"/>
    </row>
    <row r="29" spans="1:13">
      <c r="A29" s="23" t="s">
        <v>2</v>
      </c>
      <c r="B29" s="7">
        <v>33780</v>
      </c>
      <c r="C29" s="72">
        <v>4256</v>
      </c>
      <c r="D29" s="72">
        <v>4489</v>
      </c>
      <c r="E29" s="21"/>
      <c r="F29" s="70"/>
      <c r="G29" s="80"/>
      <c r="H29" s="11"/>
      <c r="I29"/>
      <c r="J29"/>
      <c r="K29"/>
      <c r="L29" s="26"/>
      <c r="M29" s="26"/>
    </row>
    <row r="30" spans="1:13">
      <c r="H30" s="127"/>
    </row>
    <row r="31" spans="1:13">
      <c r="C31" s="26"/>
    </row>
    <row r="32" spans="1:13">
      <c r="A32" s="27"/>
      <c r="B32" s="27"/>
    </row>
    <row r="33" spans="1:3">
      <c r="A33" s="27"/>
      <c r="B33" s="28"/>
    </row>
    <row r="34" spans="1:3">
      <c r="A34" s="27"/>
      <c r="B34" s="28"/>
    </row>
    <row r="35" spans="1:3">
      <c r="A35" s="27"/>
      <c r="B35" s="28"/>
    </row>
    <row r="36" spans="1:3">
      <c r="A36" s="27"/>
      <c r="B36" s="28"/>
    </row>
    <row r="37" spans="1:3">
      <c r="A37" s="27"/>
      <c r="B37" s="28"/>
    </row>
    <row r="38" spans="1:3">
      <c r="A38" s="27"/>
      <c r="B38" s="28"/>
    </row>
    <row r="39" spans="1:3">
      <c r="A39" s="27"/>
      <c r="B39" s="28"/>
      <c r="C39" s="29"/>
    </row>
    <row r="40" spans="1:3">
      <c r="A40" s="27"/>
      <c r="B40" s="28"/>
    </row>
    <row r="41" spans="1:3">
      <c r="A41" s="27"/>
      <c r="B41" s="28"/>
    </row>
    <row r="42" spans="1:3">
      <c r="A42" s="27"/>
      <c r="B42" s="28"/>
    </row>
    <row r="43" spans="1:3">
      <c r="A43" s="27"/>
      <c r="B43" s="28"/>
    </row>
    <row r="44" spans="1:3">
      <c r="A44"/>
      <c r="B44" s="28"/>
    </row>
    <row r="45" spans="1:3">
      <c r="A45"/>
      <c r="B45" s="28"/>
    </row>
    <row r="46" spans="1:3">
      <c r="A46"/>
      <c r="B46" s="28"/>
    </row>
    <row r="47" spans="1:3">
      <c r="A47"/>
      <c r="B47" s="28"/>
    </row>
    <row r="48" spans="1:3">
      <c r="A48"/>
      <c r="B48" s="28"/>
    </row>
    <row r="49" spans="1:2">
      <c r="A49"/>
      <c r="B49" s="28"/>
    </row>
    <row r="50" spans="1:2">
      <c r="A50"/>
      <c r="B50" s="28"/>
    </row>
    <row r="51" spans="1:2">
      <c r="A51"/>
      <c r="B51" s="28"/>
    </row>
    <row r="52" spans="1:2">
      <c r="A52"/>
      <c r="B52" s="28"/>
    </row>
    <row r="53" spans="1:2">
      <c r="A53"/>
      <c r="B53" s="28"/>
    </row>
    <row r="54" spans="1:2">
      <c r="A54"/>
      <c r="B54" s="28"/>
    </row>
    <row r="55" spans="1:2">
      <c r="A55"/>
      <c r="B55" s="28"/>
    </row>
    <row r="56" spans="1:2">
      <c r="A56"/>
      <c r="B56" s="28"/>
    </row>
    <row r="57" spans="1:2">
      <c r="A57"/>
      <c r="B57" s="28"/>
    </row>
    <row r="58" spans="1:2">
      <c r="A58"/>
    </row>
    <row r="59" spans="1:2">
      <c r="A59"/>
    </row>
    <row r="60" spans="1:2">
      <c r="A60"/>
    </row>
  </sheetData>
  <pageMargins left="0.75" right="0.75" top="1" bottom="1" header="0.5" footer="0.5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/>
  </sheetViews>
  <sheetFormatPr baseColWidth="10" defaultRowHeight="12.75"/>
  <cols>
    <col min="1" max="1" width="19.140625" customWidth="1"/>
  </cols>
  <sheetData>
    <row r="1" spans="1:19" ht="14.25">
      <c r="A1" s="132" t="s">
        <v>113</v>
      </c>
    </row>
    <row r="2" spans="1:19">
      <c r="A2" s="14"/>
      <c r="D2" s="10"/>
    </row>
    <row r="3" spans="1:19">
      <c r="B3" s="14" t="s">
        <v>51</v>
      </c>
      <c r="C3" t="s">
        <v>50</v>
      </c>
      <c r="D3" s="14" t="s">
        <v>79</v>
      </c>
    </row>
    <row r="4" spans="1:19">
      <c r="A4" s="69" t="s">
        <v>20</v>
      </c>
      <c r="B4" s="71">
        <v>15.682666187644161</v>
      </c>
      <c r="C4" s="71">
        <v>4.6421701202501549</v>
      </c>
      <c r="D4" s="72">
        <f t="shared" ref="D4:D21" si="0">B4+C4</f>
        <v>20.324836307894316</v>
      </c>
    </row>
    <row r="5" spans="1:19">
      <c r="A5" s="69" t="s">
        <v>19</v>
      </c>
      <c r="B5" s="71">
        <v>12.877763238803372</v>
      </c>
      <c r="C5" s="71">
        <v>4.3070961481518744</v>
      </c>
      <c r="D5" s="72">
        <f t="shared" si="0"/>
        <v>17.184859386955246</v>
      </c>
    </row>
    <row r="6" spans="1:19">
      <c r="A6" s="69" t="s">
        <v>21</v>
      </c>
      <c r="B6" s="71">
        <v>12.819432732473668</v>
      </c>
      <c r="C6" s="71">
        <v>4.0439090011261207</v>
      </c>
      <c r="D6" s="72">
        <f t="shared" si="0"/>
        <v>16.863341733599789</v>
      </c>
      <c r="Q6" s="1"/>
      <c r="R6" s="1"/>
      <c r="S6" s="1"/>
    </row>
    <row r="7" spans="1:19">
      <c r="A7" s="69" t="s">
        <v>17</v>
      </c>
      <c r="B7" s="71">
        <v>12.494855644821241</v>
      </c>
      <c r="C7" s="71">
        <v>2.918118429536678</v>
      </c>
      <c r="D7" s="72">
        <f t="shared" si="0"/>
        <v>15.412974074357919</v>
      </c>
      <c r="Q7" s="1"/>
      <c r="R7" s="1"/>
      <c r="S7" s="1"/>
    </row>
    <row r="8" spans="1:19">
      <c r="A8" s="69" t="s">
        <v>16</v>
      </c>
      <c r="B8" s="71">
        <v>9.2385256716171718</v>
      </c>
      <c r="C8" s="71">
        <v>4.0104944323147027</v>
      </c>
      <c r="D8" s="72">
        <f t="shared" si="0"/>
        <v>13.249020103931874</v>
      </c>
      <c r="Q8" s="1"/>
      <c r="R8" s="1"/>
      <c r="S8" s="1"/>
    </row>
    <row r="9" spans="1:19">
      <c r="A9" s="69" t="s">
        <v>18</v>
      </c>
      <c r="B9" s="71">
        <v>9.5833589936822001</v>
      </c>
      <c r="C9" s="71">
        <v>3.5615268004183722</v>
      </c>
      <c r="D9" s="72">
        <f t="shared" si="0"/>
        <v>13.144885794100572</v>
      </c>
      <c r="Q9" s="1"/>
      <c r="R9" s="1"/>
      <c r="S9" s="1"/>
    </row>
    <row r="10" spans="1:19">
      <c r="A10" s="69" t="s">
        <v>7</v>
      </c>
      <c r="B10" s="71">
        <v>8.1357518652886753</v>
      </c>
      <c r="C10" s="71">
        <v>4.6731805416744514</v>
      </c>
      <c r="D10" s="72">
        <f t="shared" si="0"/>
        <v>12.808932406963127</v>
      </c>
      <c r="Q10" s="1"/>
      <c r="R10" s="1"/>
      <c r="S10" s="1"/>
    </row>
    <row r="11" spans="1:19">
      <c r="A11" s="69" t="s">
        <v>10</v>
      </c>
      <c r="B11" s="71">
        <v>9.217950404888267</v>
      </c>
      <c r="C11" s="71">
        <v>2.9304179371222041</v>
      </c>
      <c r="D11" s="72">
        <f t="shared" si="0"/>
        <v>12.148368342010471</v>
      </c>
      <c r="Q11" s="1"/>
      <c r="R11" s="1"/>
      <c r="S11" s="1"/>
    </row>
    <row r="12" spans="1:19">
      <c r="A12" s="69" t="s">
        <v>6</v>
      </c>
      <c r="B12" s="71">
        <v>6.0854639374282122</v>
      </c>
      <c r="C12" s="71">
        <v>5.2414482194271983</v>
      </c>
      <c r="D12" s="72">
        <f t="shared" si="0"/>
        <v>11.326912156855411</v>
      </c>
      <c r="Q12" s="1"/>
      <c r="R12" s="1"/>
      <c r="S12" s="1"/>
    </row>
    <row r="13" spans="1:19">
      <c r="A13" s="69" t="s">
        <v>12</v>
      </c>
      <c r="B13" s="71">
        <v>6.5861412417998411</v>
      </c>
      <c r="C13" s="71">
        <v>4.4799770717950347</v>
      </c>
      <c r="D13" s="72">
        <f t="shared" si="0"/>
        <v>11.066118313594876</v>
      </c>
      <c r="Q13" s="1"/>
      <c r="R13" s="1"/>
      <c r="S13" s="1"/>
    </row>
    <row r="14" spans="1:19">
      <c r="A14" s="69" t="s">
        <v>14</v>
      </c>
      <c r="B14" s="71">
        <v>6.3841591693710349</v>
      </c>
      <c r="C14" s="71">
        <v>3.7839923222816889</v>
      </c>
      <c r="D14" s="72">
        <f t="shared" si="0"/>
        <v>10.168151491652724</v>
      </c>
      <c r="Q14" s="1"/>
      <c r="R14" s="1"/>
      <c r="S14" s="1"/>
    </row>
    <row r="15" spans="1:19">
      <c r="A15" s="69" t="s">
        <v>24</v>
      </c>
      <c r="B15" s="71">
        <v>8.6598108815860115</v>
      </c>
      <c r="C15" s="71">
        <v>1.306768009680269</v>
      </c>
      <c r="D15" s="72">
        <f t="shared" si="0"/>
        <v>9.9665788912662805</v>
      </c>
      <c r="Q15" s="1"/>
      <c r="R15" s="1"/>
      <c r="S15" s="1"/>
    </row>
    <row r="16" spans="1:19">
      <c r="A16" s="69" t="s">
        <v>5</v>
      </c>
      <c r="B16" s="71">
        <v>7.9242123786611547</v>
      </c>
      <c r="C16" s="71">
        <v>2.0265390736138382</v>
      </c>
      <c r="D16" s="72">
        <f t="shared" si="0"/>
        <v>9.9507514522749929</v>
      </c>
      <c r="Q16" s="1"/>
      <c r="R16" s="1"/>
      <c r="S16" s="1"/>
    </row>
    <row r="17" spans="1:19">
      <c r="A17" s="69" t="s">
        <v>9</v>
      </c>
      <c r="B17" s="71">
        <v>7.6750029367539438</v>
      </c>
      <c r="C17" s="71">
        <v>1.6801502145628087</v>
      </c>
      <c r="D17" s="72">
        <f t="shared" si="0"/>
        <v>9.3551531513167525</v>
      </c>
      <c r="Q17" s="1"/>
      <c r="R17" s="1"/>
      <c r="S17" s="1"/>
    </row>
    <row r="18" spans="1:19">
      <c r="A18" s="69" t="s">
        <v>11</v>
      </c>
      <c r="B18" s="71">
        <v>7.7106137655267375</v>
      </c>
      <c r="C18" s="71">
        <v>1.5929851418434229</v>
      </c>
      <c r="D18" s="72">
        <f t="shared" si="0"/>
        <v>9.3035989073701604</v>
      </c>
      <c r="Q18" s="1"/>
      <c r="R18" s="1"/>
      <c r="S18" s="1"/>
    </row>
    <row r="19" spans="1:19">
      <c r="A19" s="69" t="s">
        <v>13</v>
      </c>
      <c r="B19" s="71">
        <v>6.7581661191434792</v>
      </c>
      <c r="C19" s="71">
        <v>2.4838207771135528</v>
      </c>
      <c r="D19" s="72">
        <f t="shared" si="0"/>
        <v>9.241986896257032</v>
      </c>
      <c r="Q19" s="1"/>
      <c r="R19" s="1"/>
      <c r="S19" s="1"/>
    </row>
    <row r="20" spans="1:19">
      <c r="A20" s="69" t="s">
        <v>15</v>
      </c>
      <c r="B20" s="71">
        <v>4.0766004755163641</v>
      </c>
      <c r="C20" s="71">
        <v>4.0895836930709555</v>
      </c>
      <c r="D20" s="72">
        <f t="shared" si="0"/>
        <v>8.1661841685873195</v>
      </c>
      <c r="Q20" s="1"/>
      <c r="R20" s="1"/>
      <c r="S20" s="1"/>
    </row>
    <row r="21" spans="1:19">
      <c r="A21" s="69" t="s">
        <v>8</v>
      </c>
      <c r="B21" s="71">
        <v>5.9197013771661231</v>
      </c>
      <c r="C21" s="71">
        <v>1.9524901960254928</v>
      </c>
      <c r="D21" s="72">
        <f t="shared" si="0"/>
        <v>7.8721915731916159</v>
      </c>
      <c r="Q21" s="1"/>
      <c r="R21" s="1"/>
      <c r="S21" s="1"/>
    </row>
    <row r="22" spans="1:19">
      <c r="B22" s="1"/>
      <c r="C22" s="1"/>
      <c r="D22" s="72"/>
      <c r="Q22" s="1"/>
      <c r="R22" s="1"/>
      <c r="S22" s="1"/>
    </row>
    <row r="23" spans="1:19">
      <c r="A23" t="s">
        <v>2</v>
      </c>
      <c r="B23" s="1">
        <v>8.3177460647528303</v>
      </c>
      <c r="C23" s="1">
        <v>3.528630796075225</v>
      </c>
      <c r="D23" s="72">
        <f t="shared" ref="D23" si="1">B23+C23</f>
        <v>11.846376860828055</v>
      </c>
      <c r="Q23" s="1"/>
      <c r="R23" s="1"/>
      <c r="S23" s="1"/>
    </row>
    <row r="24" spans="1:19">
      <c r="B24" s="16"/>
      <c r="C24" s="16"/>
      <c r="Q24" s="1"/>
      <c r="R24" s="1"/>
      <c r="S24" s="1"/>
    </row>
    <row r="25" spans="1:19">
      <c r="A25" s="67"/>
      <c r="Q25" s="1"/>
      <c r="R25" s="1"/>
      <c r="S25" s="1"/>
    </row>
    <row r="26" spans="1:19">
      <c r="A26" s="67"/>
      <c r="Q26" s="1"/>
      <c r="R26" s="1"/>
      <c r="S26" s="1"/>
    </row>
    <row r="27" spans="1:19">
      <c r="A27" s="67"/>
      <c r="B27" s="1"/>
      <c r="C27" s="1"/>
    </row>
    <row r="28" spans="1:19">
      <c r="A28" s="67"/>
      <c r="B28" s="1"/>
      <c r="C28" s="1"/>
    </row>
    <row r="29" spans="1:19">
      <c r="A29" s="67"/>
      <c r="B29" s="1"/>
      <c r="C29" s="1"/>
    </row>
    <row r="30" spans="1:19">
      <c r="A30" s="67"/>
      <c r="B30" s="1"/>
      <c r="C30" s="1"/>
    </row>
    <row r="31" spans="1:19">
      <c r="A31" s="67"/>
      <c r="B31" s="1"/>
      <c r="C31" s="1"/>
    </row>
    <row r="32" spans="1:19">
      <c r="A32" s="67"/>
      <c r="B32" s="103"/>
      <c r="C32" s="1"/>
    </row>
    <row r="33" spans="1:3">
      <c r="A33" s="67"/>
      <c r="B33" s="1"/>
      <c r="C33" s="1"/>
    </row>
    <row r="34" spans="1:3">
      <c r="A34" s="67"/>
      <c r="B34" s="1"/>
      <c r="C34" s="1"/>
    </row>
    <row r="35" spans="1:3">
      <c r="A35" s="67"/>
      <c r="B35" s="1"/>
      <c r="C35" s="1"/>
    </row>
    <row r="36" spans="1:3">
      <c r="A36" s="67"/>
      <c r="B36" s="1"/>
      <c r="C36" s="1"/>
    </row>
    <row r="37" spans="1:3">
      <c r="A37" s="67"/>
      <c r="B37" s="1"/>
      <c r="C37" s="1"/>
    </row>
    <row r="38" spans="1:3">
      <c r="A38" s="67"/>
      <c r="B38" s="1"/>
      <c r="C38" s="1"/>
    </row>
    <row r="39" spans="1:3">
      <c r="A39" s="67"/>
      <c r="B39" s="1"/>
      <c r="C39" s="1"/>
    </row>
    <row r="40" spans="1:3">
      <c r="A40" s="67"/>
      <c r="B40" s="1"/>
      <c r="C40" s="1"/>
    </row>
    <row r="41" spans="1:3">
      <c r="A41" s="67"/>
      <c r="B41" s="1"/>
      <c r="C41" s="1"/>
    </row>
    <row r="42" spans="1:3">
      <c r="A42" s="67"/>
      <c r="B42" s="1"/>
      <c r="C42" s="1"/>
    </row>
    <row r="43" spans="1:3">
      <c r="A43" s="67"/>
      <c r="B43" s="1"/>
      <c r="C43" s="1"/>
    </row>
    <row r="44" spans="1:3">
      <c r="A44" s="67"/>
      <c r="B44" s="1"/>
      <c r="C44" s="1"/>
    </row>
    <row r="45" spans="1:3">
      <c r="A45" s="67"/>
      <c r="B45" s="1"/>
      <c r="C45" s="1"/>
    </row>
    <row r="46" spans="1:3">
      <c r="A46" s="67"/>
      <c r="B46" s="1"/>
      <c r="C46" s="1"/>
    </row>
  </sheetData>
  <sortState ref="A4:D21">
    <sortCondition descending="1" ref="D4:D21"/>
  </sortState>
  <phoneticPr fontId="7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zoomScaleNormal="100" workbookViewId="0"/>
  </sheetViews>
  <sheetFormatPr baseColWidth="10" defaultRowHeight="12.75"/>
  <cols>
    <col min="1" max="1" width="20.42578125" style="3" customWidth="1"/>
    <col min="2" max="2" width="11.85546875" style="3" customWidth="1"/>
    <col min="3" max="3" width="17.42578125" style="3" customWidth="1"/>
    <col min="4" max="4" width="11.42578125" style="3"/>
    <col min="5" max="5" width="14.140625" style="3" customWidth="1"/>
    <col min="6" max="6" width="11.42578125" style="3"/>
    <col min="7" max="7" width="12" style="3" bestFit="1" customWidth="1"/>
    <col min="8" max="16384" width="11.42578125" style="3"/>
  </cols>
  <sheetData>
    <row r="1" spans="1:17" ht="14.25">
      <c r="A1" s="63" t="s">
        <v>152</v>
      </c>
    </row>
    <row r="3" spans="1:17" ht="89.25" customHeight="1" thickBot="1">
      <c r="A3" s="37"/>
      <c r="B3" s="37" t="s">
        <v>23</v>
      </c>
      <c r="C3" s="37" t="s">
        <v>101</v>
      </c>
      <c r="D3" s="37" t="s">
        <v>100</v>
      </c>
      <c r="E3" s="37" t="s">
        <v>111</v>
      </c>
      <c r="F3" s="76"/>
      <c r="G3" s="77"/>
      <c r="H3" s="11"/>
    </row>
    <row r="4" spans="1:17" ht="15" thickBot="1">
      <c r="A4" s="33" t="s">
        <v>5</v>
      </c>
      <c r="B4" s="46">
        <v>1800</v>
      </c>
      <c r="C4" s="46" t="s">
        <v>392</v>
      </c>
      <c r="D4" s="49">
        <v>1.3638511916818581</v>
      </c>
      <c r="E4" s="54">
        <v>7.9242123786611547</v>
      </c>
      <c r="F4" s="76"/>
      <c r="G4" s="101"/>
      <c r="H4" s="11"/>
      <c r="M4" s="59"/>
      <c r="N4" s="11"/>
      <c r="O4" s="11"/>
      <c r="Q4" s="7"/>
    </row>
    <row r="5" spans="1:17" ht="15" thickBot="1">
      <c r="A5" s="34" t="s">
        <v>6</v>
      </c>
      <c r="B5" s="47">
        <v>1750</v>
      </c>
      <c r="C5" s="47" t="s">
        <v>393</v>
      </c>
      <c r="D5" s="50">
        <v>0.57316172696840162</v>
      </c>
      <c r="E5" s="55">
        <v>6.0854639374282122</v>
      </c>
      <c r="F5" s="76"/>
      <c r="G5" s="101"/>
      <c r="H5" s="11"/>
      <c r="M5" s="59"/>
      <c r="N5" s="11"/>
      <c r="O5" s="11"/>
      <c r="Q5" s="7"/>
    </row>
    <row r="6" spans="1:17" ht="15" thickBot="1">
      <c r="A6" s="33" t="s">
        <v>7</v>
      </c>
      <c r="B6" s="46">
        <v>7900</v>
      </c>
      <c r="C6" s="46" t="s">
        <v>394</v>
      </c>
      <c r="D6" s="49">
        <v>2.1912261968321767</v>
      </c>
      <c r="E6" s="54">
        <v>8.1357518652886753</v>
      </c>
      <c r="F6" s="76"/>
      <c r="G6" s="101"/>
      <c r="H6" s="11"/>
      <c r="M6" s="59"/>
      <c r="N6" s="11"/>
      <c r="O6" s="11"/>
      <c r="Q6" s="7"/>
    </row>
    <row r="7" spans="1:17" ht="15" thickBot="1">
      <c r="A7" s="34" t="s">
        <v>8</v>
      </c>
      <c r="B7" s="47">
        <v>650</v>
      </c>
      <c r="C7" s="47" t="s">
        <v>178</v>
      </c>
      <c r="D7" s="50">
        <v>0.67944909532811237</v>
      </c>
      <c r="E7" s="55">
        <v>5.9197013771661231</v>
      </c>
      <c r="F7" s="76"/>
      <c r="G7" s="101"/>
      <c r="H7" s="11"/>
      <c r="M7" s="59"/>
      <c r="N7" s="11"/>
      <c r="O7" s="11"/>
      <c r="Q7" s="7"/>
    </row>
    <row r="8" spans="1:17" ht="15" thickBot="1">
      <c r="A8" s="33" t="s">
        <v>9</v>
      </c>
      <c r="B8" s="46">
        <v>800</v>
      </c>
      <c r="C8" s="46" t="s">
        <v>179</v>
      </c>
      <c r="D8" s="56">
        <v>0.83851333851333854</v>
      </c>
      <c r="E8" s="54">
        <v>7.6750029367539438</v>
      </c>
      <c r="F8" s="76"/>
      <c r="G8" s="101"/>
      <c r="H8" s="11"/>
      <c r="M8" s="59"/>
      <c r="N8" s="11"/>
      <c r="O8" s="11"/>
      <c r="Q8" s="7"/>
    </row>
    <row r="9" spans="1:17" ht="15" thickBot="1">
      <c r="A9" s="34" t="s">
        <v>10</v>
      </c>
      <c r="B9" s="47">
        <v>1550</v>
      </c>
      <c r="C9" s="47" t="s">
        <v>395</v>
      </c>
      <c r="D9" s="50">
        <v>1.1001987269951903</v>
      </c>
      <c r="E9" s="55">
        <v>9.217950404888267</v>
      </c>
      <c r="F9" s="76"/>
      <c r="G9" s="101"/>
      <c r="H9" s="11"/>
      <c r="M9" s="59"/>
      <c r="N9" s="11"/>
      <c r="O9" s="11"/>
      <c r="Q9" s="7"/>
    </row>
    <row r="10" spans="1:17" ht="15" thickBot="1">
      <c r="A10" s="33" t="s">
        <v>11</v>
      </c>
      <c r="B10" s="46">
        <v>1250</v>
      </c>
      <c r="C10" s="46" t="s">
        <v>397</v>
      </c>
      <c r="D10" s="49">
        <v>1.0890509944257105</v>
      </c>
      <c r="E10" s="54">
        <v>7.7106137655267375</v>
      </c>
      <c r="F10" s="76"/>
      <c r="G10" s="101"/>
      <c r="H10" s="11"/>
      <c r="M10" s="59"/>
      <c r="N10" s="11"/>
      <c r="O10" s="11"/>
      <c r="Q10" s="7"/>
    </row>
    <row r="11" spans="1:17" ht="15" thickBot="1">
      <c r="A11" s="34" t="s">
        <v>12</v>
      </c>
      <c r="B11" s="47">
        <v>850</v>
      </c>
      <c r="C11" s="47" t="s">
        <v>396</v>
      </c>
      <c r="D11" s="50">
        <v>1.0545145230291961</v>
      </c>
      <c r="E11" s="55">
        <v>6.5861412417998411</v>
      </c>
      <c r="F11" s="76"/>
      <c r="G11" s="101"/>
      <c r="H11" s="11"/>
      <c r="M11" s="59"/>
      <c r="N11" s="11"/>
      <c r="O11" s="11"/>
      <c r="Q11" s="7"/>
    </row>
    <row r="12" spans="1:17" ht="15" thickBot="1">
      <c r="A12" s="33" t="s">
        <v>13</v>
      </c>
      <c r="B12" s="46">
        <v>500</v>
      </c>
      <c r="C12" s="46" t="s">
        <v>180</v>
      </c>
      <c r="D12" s="49">
        <v>0.9778270086514772</v>
      </c>
      <c r="E12" s="54">
        <v>6.7581661191434792</v>
      </c>
      <c r="F12" s="76"/>
      <c r="G12" s="101"/>
      <c r="H12" s="11"/>
      <c r="M12" s="59"/>
      <c r="N12" s="11"/>
      <c r="O12" s="11"/>
      <c r="Q12" s="7"/>
    </row>
    <row r="13" spans="1:17" ht="15" thickBot="1">
      <c r="A13" s="34" t="s">
        <v>14</v>
      </c>
      <c r="B13" s="47">
        <v>750</v>
      </c>
      <c r="C13" s="47" t="s">
        <v>181</v>
      </c>
      <c r="D13" s="50">
        <v>0.85340151331928271</v>
      </c>
      <c r="E13" s="55">
        <v>6.3841591693710349</v>
      </c>
      <c r="F13" s="76"/>
      <c r="G13" s="101"/>
      <c r="H13" s="11"/>
      <c r="M13" s="59"/>
      <c r="N13" s="11"/>
      <c r="O13" s="11"/>
      <c r="Q13" s="7"/>
    </row>
    <row r="14" spans="1:17" ht="15" thickBot="1">
      <c r="A14" s="33" t="s">
        <v>15</v>
      </c>
      <c r="B14" s="46">
        <v>1500</v>
      </c>
      <c r="C14" s="46" t="s">
        <v>398</v>
      </c>
      <c r="D14" s="49">
        <v>0.63046538412319242</v>
      </c>
      <c r="E14" s="54">
        <v>4.0766004755163641</v>
      </c>
      <c r="F14" s="76"/>
      <c r="G14" s="101"/>
      <c r="H14" s="11"/>
      <c r="M14" s="59"/>
      <c r="N14" s="11"/>
      <c r="O14" s="11"/>
      <c r="Q14" s="7"/>
    </row>
    <row r="15" spans="1:17" ht="15" thickBot="1">
      <c r="A15" s="34" t="s">
        <v>16</v>
      </c>
      <c r="B15" s="47">
        <v>3250</v>
      </c>
      <c r="C15" s="47" t="s">
        <v>399</v>
      </c>
      <c r="D15" s="50">
        <v>1.2522602758211212</v>
      </c>
      <c r="E15" s="55">
        <v>9.2385256716171718</v>
      </c>
      <c r="F15" s="76"/>
      <c r="G15" s="101"/>
      <c r="H15" s="11"/>
      <c r="M15" s="59"/>
      <c r="N15" s="11"/>
      <c r="O15" s="11"/>
      <c r="Q15" s="7"/>
    </row>
    <row r="16" spans="1:17" ht="15" thickBot="1">
      <c r="A16" s="33" t="s">
        <v>17</v>
      </c>
      <c r="B16" s="46">
        <v>850</v>
      </c>
      <c r="C16" s="46" t="s">
        <v>400</v>
      </c>
      <c r="D16" s="49">
        <v>1.5047686329918757</v>
      </c>
      <c r="E16" s="54">
        <v>12.494855644821241</v>
      </c>
      <c r="F16" s="76"/>
      <c r="G16" s="101"/>
      <c r="H16" s="11"/>
      <c r="M16" s="59"/>
      <c r="N16" s="11"/>
      <c r="O16" s="11"/>
      <c r="Q16" s="7"/>
    </row>
    <row r="17" spans="1:17" ht="15" thickBot="1">
      <c r="A17" s="34" t="s">
        <v>18</v>
      </c>
      <c r="B17" s="47">
        <v>1300</v>
      </c>
      <c r="C17" s="47" t="s">
        <v>401</v>
      </c>
      <c r="D17" s="50">
        <v>0.98624114012811281</v>
      </c>
      <c r="E17" s="55">
        <v>9.5833589936822001</v>
      </c>
      <c r="F17" s="76"/>
      <c r="G17" s="101"/>
      <c r="H17" s="11"/>
      <c r="M17" s="59"/>
      <c r="N17" s="11"/>
      <c r="O17" s="11"/>
      <c r="Q17" s="7"/>
    </row>
    <row r="18" spans="1:17" ht="15" thickBot="1">
      <c r="A18" s="33" t="s">
        <v>24</v>
      </c>
      <c r="B18" s="46">
        <v>3000</v>
      </c>
      <c r="C18" s="46" t="s">
        <v>402</v>
      </c>
      <c r="D18" s="49">
        <v>1.3036196107070857</v>
      </c>
      <c r="E18" s="54">
        <v>8.6598108815860115</v>
      </c>
      <c r="F18" s="76"/>
      <c r="G18" s="101"/>
      <c r="H18" s="11"/>
      <c r="M18" s="59"/>
      <c r="N18" s="11"/>
      <c r="O18" s="11"/>
      <c r="Q18" s="7"/>
    </row>
    <row r="19" spans="1:17" ht="15" thickBot="1">
      <c r="A19" s="33" t="s">
        <v>19</v>
      </c>
      <c r="B19" s="46">
        <v>2900</v>
      </c>
      <c r="C19" s="46" t="s">
        <v>403</v>
      </c>
      <c r="D19" s="49">
        <v>2.4162465407543037</v>
      </c>
      <c r="E19" s="54">
        <v>12.877763238803372</v>
      </c>
      <c r="F19" s="76"/>
      <c r="G19" s="101"/>
      <c r="H19" s="11"/>
      <c r="M19" s="59"/>
      <c r="N19" s="11"/>
      <c r="O19" s="11"/>
      <c r="Q19" s="7"/>
    </row>
    <row r="20" spans="1:17" ht="15" thickBot="1">
      <c r="A20" s="34" t="s">
        <v>20</v>
      </c>
      <c r="B20" s="47">
        <v>2200</v>
      </c>
      <c r="C20" s="47" t="s">
        <v>404</v>
      </c>
      <c r="D20" s="50">
        <v>2.5825916779274034</v>
      </c>
      <c r="E20" s="55">
        <v>15.682666187644161</v>
      </c>
      <c r="F20" s="76"/>
      <c r="G20" s="11"/>
      <c r="H20" s="11"/>
      <c r="M20" s="59"/>
      <c r="N20" s="11"/>
      <c r="O20" s="11"/>
      <c r="Q20" s="7"/>
    </row>
    <row r="21" spans="1:17" ht="15" thickBot="1">
      <c r="A21" s="33" t="s">
        <v>21</v>
      </c>
      <c r="B21" s="46">
        <v>1100</v>
      </c>
      <c r="C21" s="46" t="s">
        <v>405</v>
      </c>
      <c r="D21" s="49">
        <v>2.8348097967691506</v>
      </c>
      <c r="E21" s="54">
        <v>12.819432732473668</v>
      </c>
      <c r="F21" s="76"/>
      <c r="G21" s="11"/>
      <c r="H21" s="11"/>
      <c r="M21" s="59"/>
      <c r="N21" s="11"/>
      <c r="O21" s="11"/>
      <c r="Q21" s="7"/>
    </row>
    <row r="22" spans="1:17" ht="13.5" thickBot="1">
      <c r="A22" s="42" t="s">
        <v>80</v>
      </c>
      <c r="B22" s="48">
        <v>33800</v>
      </c>
      <c r="C22" s="48" t="s">
        <v>406</v>
      </c>
      <c r="D22" s="51">
        <v>1.2946174497415939</v>
      </c>
      <c r="E22" s="82">
        <v>8.3177460647528303</v>
      </c>
      <c r="G22" s="11"/>
      <c r="H22" s="11"/>
      <c r="M22" s="59"/>
      <c r="N22" s="11"/>
      <c r="O22" s="11"/>
      <c r="Q22" s="7"/>
    </row>
    <row r="23" spans="1:17">
      <c r="M23" s="59"/>
      <c r="N23" s="11"/>
      <c r="O23" s="11"/>
      <c r="Q23" s="7"/>
    </row>
    <row r="24" spans="1:17">
      <c r="B24" s="59"/>
    </row>
    <row r="25" spans="1:17">
      <c r="B25" s="59"/>
      <c r="C25" s="59"/>
      <c r="D25" s="60"/>
      <c r="E25" s="59"/>
    </row>
    <row r="26" spans="1:17">
      <c r="D26" s="59"/>
    </row>
    <row r="27" spans="1:17">
      <c r="C27"/>
      <c r="D27"/>
    </row>
    <row r="28" spans="1:17">
      <c r="C28"/>
      <c r="D28"/>
    </row>
    <row r="29" spans="1:17">
      <c r="C29"/>
      <c r="D29"/>
    </row>
    <row r="30" spans="1:17">
      <c r="C30"/>
      <c r="D30"/>
    </row>
    <row r="31" spans="1:17">
      <c r="C31"/>
      <c r="D31"/>
    </row>
    <row r="32" spans="1:17">
      <c r="C32"/>
      <c r="D32"/>
    </row>
    <row r="33" spans="3:4">
      <c r="C33"/>
      <c r="D33"/>
    </row>
    <row r="34" spans="3:4">
      <c r="C34"/>
      <c r="D34"/>
    </row>
    <row r="35" spans="3:4">
      <c r="C35"/>
      <c r="D35"/>
    </row>
    <row r="36" spans="3:4">
      <c r="C36"/>
      <c r="D36"/>
    </row>
    <row r="37" spans="3:4">
      <c r="C37"/>
      <c r="D37"/>
    </row>
    <row r="38" spans="3:4">
      <c r="C38"/>
      <c r="D38"/>
    </row>
    <row r="39" spans="3:4">
      <c r="C39"/>
      <c r="D39"/>
    </row>
    <row r="40" spans="3:4">
      <c r="C40"/>
      <c r="D40"/>
    </row>
    <row r="41" spans="3:4">
      <c r="C41"/>
      <c r="D41"/>
    </row>
    <row r="42" spans="3:4">
      <c r="C42"/>
      <c r="D42"/>
    </row>
    <row r="43" spans="3:4">
      <c r="C43"/>
      <c r="D43"/>
    </row>
    <row r="44" spans="3:4">
      <c r="C44"/>
      <c r="D44"/>
    </row>
  </sheetData>
  <phoneticPr fontId="7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E10" sqref="E10"/>
    </sheetView>
  </sheetViews>
  <sheetFormatPr baseColWidth="10" defaultRowHeight="12.75"/>
  <cols>
    <col min="1" max="1" width="30.7109375" style="3" customWidth="1"/>
    <col min="2" max="2" width="17.85546875" style="3" customWidth="1"/>
    <col min="3" max="3" width="16.5703125" style="3" customWidth="1"/>
    <col min="4" max="16384" width="11.42578125" style="3"/>
  </cols>
  <sheetData>
    <row r="1" spans="1:12" ht="14.25">
      <c r="A1" s="63" t="s">
        <v>183</v>
      </c>
    </row>
    <row r="3" spans="1:12" ht="89.25" customHeight="1" thickBot="1">
      <c r="A3" s="36"/>
      <c r="B3" s="37" t="s">
        <v>23</v>
      </c>
      <c r="C3" s="37" t="s">
        <v>182</v>
      </c>
    </row>
    <row r="4" spans="1:12" ht="13.5" thickBot="1">
      <c r="A4" s="33" t="s">
        <v>88</v>
      </c>
      <c r="B4" s="46">
        <v>250</v>
      </c>
      <c r="C4" s="83">
        <v>1400</v>
      </c>
      <c r="F4" s="59"/>
      <c r="K4" s="59"/>
      <c r="L4" s="59"/>
    </row>
    <row r="5" spans="1:12" ht="13.5" thickBot="1">
      <c r="A5" s="34" t="s">
        <v>89</v>
      </c>
      <c r="B5" s="47">
        <v>4400</v>
      </c>
      <c r="C5" s="84">
        <v>9700</v>
      </c>
      <c r="F5" s="59"/>
      <c r="K5" s="59"/>
      <c r="L5" s="59"/>
    </row>
    <row r="6" spans="1:12" ht="13.5" thickBot="1">
      <c r="A6" s="33" t="s">
        <v>1</v>
      </c>
      <c r="B6" s="46">
        <v>2150</v>
      </c>
      <c r="C6" s="83">
        <v>1900</v>
      </c>
      <c r="F6" s="59"/>
      <c r="K6" s="59"/>
      <c r="L6" s="59"/>
    </row>
    <row r="7" spans="1:12" ht="13.5" thickBot="1">
      <c r="A7" s="34" t="s">
        <v>90</v>
      </c>
      <c r="B7" s="47">
        <v>350</v>
      </c>
      <c r="C7" s="84">
        <v>1850</v>
      </c>
      <c r="F7" s="59"/>
      <c r="K7" s="59"/>
      <c r="L7" s="59"/>
    </row>
    <row r="8" spans="1:12" ht="13.5" thickBot="1">
      <c r="A8" s="33" t="s">
        <v>91</v>
      </c>
      <c r="B8" s="46">
        <v>8850</v>
      </c>
      <c r="C8" s="83">
        <v>6750</v>
      </c>
      <c r="F8" s="59"/>
      <c r="K8" s="59"/>
      <c r="L8" s="59"/>
    </row>
    <row r="9" spans="1:12" ht="13.5" thickBot="1">
      <c r="A9" s="34" t="s">
        <v>92</v>
      </c>
      <c r="B9" s="47">
        <v>450</v>
      </c>
      <c r="C9" s="84">
        <v>4950</v>
      </c>
      <c r="F9" s="59"/>
      <c r="K9" s="59"/>
      <c r="L9" s="59"/>
    </row>
    <row r="10" spans="1:12" ht="13.5" thickBot="1">
      <c r="A10" s="33" t="s">
        <v>93</v>
      </c>
      <c r="B10" s="46">
        <v>350</v>
      </c>
      <c r="C10" s="83">
        <v>3450</v>
      </c>
      <c r="F10" s="59"/>
      <c r="K10" s="59"/>
      <c r="L10" s="59"/>
    </row>
    <row r="11" spans="1:12" ht="13.5" thickBot="1">
      <c r="A11" s="34" t="s">
        <v>94</v>
      </c>
      <c r="B11" s="47">
        <v>400</v>
      </c>
      <c r="C11" s="84">
        <v>10050</v>
      </c>
      <c r="F11" s="59"/>
      <c r="K11" s="59"/>
      <c r="L11" s="59"/>
    </row>
    <row r="12" spans="1:12" ht="13.5" thickBot="1">
      <c r="A12" s="33" t="s">
        <v>95</v>
      </c>
      <c r="B12" s="46">
        <v>3200</v>
      </c>
      <c r="C12" s="83">
        <v>11400</v>
      </c>
      <c r="F12" s="59"/>
      <c r="K12" s="59"/>
      <c r="L12" s="59"/>
    </row>
    <row r="13" spans="1:12" ht="13.5" thickBot="1">
      <c r="A13" s="34" t="s">
        <v>28</v>
      </c>
      <c r="B13" s="47">
        <v>200</v>
      </c>
      <c r="C13" s="84">
        <v>2350</v>
      </c>
      <c r="F13" s="59"/>
      <c r="K13" s="59"/>
      <c r="L13" s="59"/>
    </row>
    <row r="14" spans="1:12" ht="13.5" thickBot="1">
      <c r="A14" s="33" t="s">
        <v>96</v>
      </c>
      <c r="B14" s="46">
        <v>5800</v>
      </c>
      <c r="C14" s="83">
        <v>12600</v>
      </c>
      <c r="F14" s="59"/>
      <c r="K14" s="59"/>
      <c r="L14" s="59"/>
    </row>
    <row r="15" spans="1:12" ht="13.5" thickBot="1">
      <c r="A15" s="34" t="s">
        <v>97</v>
      </c>
      <c r="B15" s="47">
        <v>2650</v>
      </c>
      <c r="C15" s="84">
        <v>14000</v>
      </c>
      <c r="F15" s="59"/>
      <c r="K15" s="59"/>
      <c r="L15" s="59"/>
    </row>
    <row r="16" spans="1:12" ht="13.5" thickBot="1">
      <c r="A16" s="33" t="s">
        <v>98</v>
      </c>
      <c r="B16" s="46">
        <v>3000</v>
      </c>
      <c r="C16" s="83">
        <v>10300</v>
      </c>
      <c r="F16" s="59"/>
      <c r="K16" s="59"/>
      <c r="L16" s="59"/>
    </row>
    <row r="17" spans="1:12" ht="13.5" thickBot="1">
      <c r="A17" s="34" t="s">
        <v>99</v>
      </c>
      <c r="B17" s="47">
        <v>1700</v>
      </c>
      <c r="C17" s="84">
        <v>10500</v>
      </c>
      <c r="F17" s="59"/>
      <c r="K17" s="59"/>
      <c r="L17" s="59"/>
    </row>
    <row r="18" spans="1:12" ht="13.5" thickBot="1">
      <c r="A18" s="33" t="s">
        <v>102</v>
      </c>
      <c r="B18" s="46"/>
      <c r="C18" s="83">
        <v>5300</v>
      </c>
      <c r="F18" s="59"/>
      <c r="K18" s="59"/>
      <c r="L18" s="59"/>
    </row>
    <row r="19" spans="1:12" ht="13.5" thickBot="1">
      <c r="A19" s="42" t="s">
        <v>2</v>
      </c>
      <c r="B19" s="48">
        <v>33650</v>
      </c>
      <c r="C19" s="85">
        <v>106350</v>
      </c>
      <c r="F19" s="59"/>
      <c r="L19" s="59"/>
    </row>
    <row r="20" spans="1:12">
      <c r="C20" s="59"/>
    </row>
    <row r="21" spans="1:12">
      <c r="B21" s="59"/>
      <c r="C21" s="59"/>
    </row>
    <row r="22" spans="1:12">
      <c r="B22" s="59"/>
    </row>
    <row r="23" spans="1:12">
      <c r="B23" s="59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/>
  </sheetViews>
  <sheetFormatPr baseColWidth="10" defaultRowHeight="12.75"/>
  <cols>
    <col min="1" max="1" width="8.28515625" style="2" customWidth="1"/>
    <col min="2" max="2" width="10.5703125" style="2" customWidth="1"/>
    <col min="3" max="3" width="9.42578125" style="2" customWidth="1"/>
    <col min="4" max="4" width="9.140625" style="2" customWidth="1"/>
    <col min="5" max="5" width="12.140625" style="2" customWidth="1"/>
    <col min="6" max="14" width="12.7109375" style="2" customWidth="1"/>
    <col min="15" max="15" width="13" style="2" customWidth="1"/>
    <col min="16" max="21" width="12.7109375" style="2" customWidth="1"/>
    <col min="22" max="16384" width="11.42578125" style="2"/>
  </cols>
  <sheetData>
    <row r="1" spans="1:21" ht="14.25">
      <c r="A1" s="132" t="s">
        <v>112</v>
      </c>
      <c r="B1" s="132" t="s">
        <v>75</v>
      </c>
      <c r="C1"/>
      <c r="D1"/>
      <c r="E1"/>
    </row>
    <row r="2" spans="1:21">
      <c r="A2" s="3"/>
      <c r="B2" s="3"/>
      <c r="C2" s="3"/>
      <c r="D2" s="3"/>
      <c r="E2" s="3"/>
    </row>
    <row r="3" spans="1:21" ht="17.25" customHeight="1" thickBot="1">
      <c r="A3" s="36"/>
      <c r="B3" s="37" t="s">
        <v>4</v>
      </c>
      <c r="C3" s="37" t="s">
        <v>3</v>
      </c>
      <c r="D3" s="37" t="s">
        <v>81</v>
      </c>
      <c r="E3" s="38" t="s">
        <v>123</v>
      </c>
    </row>
    <row r="4" spans="1:21" ht="13.5" thickBot="1">
      <c r="A4" s="33">
        <v>2003</v>
      </c>
      <c r="B4" s="44">
        <v>13.40124722161306</v>
      </c>
      <c r="C4" s="44">
        <v>65.389236502915679</v>
      </c>
      <c r="D4" s="44">
        <v>21.209516275471255</v>
      </c>
      <c r="E4" s="54">
        <v>7.8082690538581954</v>
      </c>
    </row>
    <row r="5" spans="1:21" ht="13.5" thickBot="1">
      <c r="A5" s="34">
        <v>2004</v>
      </c>
      <c r="B5" s="45">
        <v>11.854165242344582</v>
      </c>
      <c r="C5" s="45">
        <v>63.900987718183288</v>
      </c>
      <c r="D5" s="45">
        <v>24.244847039472148</v>
      </c>
      <c r="E5" s="55">
        <v>12.4</v>
      </c>
    </row>
    <row r="6" spans="1:21" ht="13.5" thickBot="1">
      <c r="A6" s="33">
        <v>2005</v>
      </c>
      <c r="B6" s="44">
        <v>10.16</v>
      </c>
      <c r="C6" s="44">
        <v>65.45</v>
      </c>
      <c r="D6" s="44">
        <v>24.39</v>
      </c>
      <c r="E6" s="54">
        <v>14.23</v>
      </c>
    </row>
    <row r="7" spans="1:21" ht="13.5" thickBot="1">
      <c r="A7" s="34">
        <v>2006</v>
      </c>
      <c r="B7" s="45">
        <v>8.0148259392857089</v>
      </c>
      <c r="C7" s="45">
        <v>61.473031565966878</v>
      </c>
      <c r="D7" s="45">
        <v>30.512142494747422</v>
      </c>
      <c r="E7" s="55">
        <v>22.497316555461715</v>
      </c>
    </row>
    <row r="8" spans="1:21" ht="13.5" thickBot="1">
      <c r="A8" s="33">
        <v>2007</v>
      </c>
      <c r="B8" s="44">
        <v>7.1</v>
      </c>
      <c r="C8" s="44">
        <v>57.1</v>
      </c>
      <c r="D8" s="44">
        <v>35.9</v>
      </c>
      <c r="E8" s="54">
        <v>28.799999999999997</v>
      </c>
    </row>
    <row r="9" spans="1:21" ht="13.5" thickBot="1">
      <c r="A9" s="34">
        <v>2008</v>
      </c>
      <c r="B9" s="45">
        <v>7.4134578125288622</v>
      </c>
      <c r="C9" s="45">
        <v>56.462541566893435</v>
      </c>
      <c r="D9" s="45">
        <v>36.124000620577704</v>
      </c>
      <c r="E9" s="55">
        <v>28.710542808048842</v>
      </c>
    </row>
    <row r="10" spans="1:21" ht="13.5" thickBot="1">
      <c r="A10" s="33">
        <v>2009</v>
      </c>
      <c r="B10" s="44">
        <v>13.043058719200198</v>
      </c>
      <c r="C10" s="44">
        <v>64.243543722833294</v>
      </c>
      <c r="D10" s="44">
        <v>22.713397557966502</v>
      </c>
      <c r="E10" s="54">
        <v>9.6703388387663036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3.5" thickBot="1">
      <c r="A11" s="34">
        <v>2010</v>
      </c>
      <c r="B11" s="45">
        <v>12.191006042716204</v>
      </c>
      <c r="C11" s="45">
        <v>63.217156335084951</v>
      </c>
      <c r="D11" s="45">
        <v>24.591837622198838</v>
      </c>
      <c r="E11" s="55">
        <v>12.400831579482634</v>
      </c>
      <c r="F11" s="6"/>
      <c r="G11" s="6"/>
      <c r="H11" s="6"/>
      <c r="I11" s="6"/>
      <c r="J11" s="6"/>
      <c r="K11" s="6"/>
      <c r="L11" s="6"/>
      <c r="M11" s="6"/>
      <c r="N11" s="6"/>
      <c r="O11" s="4"/>
      <c r="P11" s="6"/>
      <c r="Q11" s="6"/>
      <c r="R11" s="6"/>
      <c r="S11" s="6"/>
      <c r="T11" s="6"/>
      <c r="U11" s="6"/>
    </row>
    <row r="12" spans="1:21" ht="13.5" thickBot="1">
      <c r="A12" s="33">
        <v>2011</v>
      </c>
      <c r="B12" s="44">
        <v>10.973286310933972</v>
      </c>
      <c r="C12" s="44">
        <v>61.956547228561526</v>
      </c>
      <c r="D12" s="44">
        <v>27.070166460504492</v>
      </c>
      <c r="E12" s="54">
        <v>16.09688014957052</v>
      </c>
      <c r="F12" s="6"/>
      <c r="G12" s="6"/>
      <c r="H12" s="6"/>
      <c r="I12" s="6"/>
      <c r="J12" s="6"/>
      <c r="K12" s="6"/>
      <c r="L12" s="6"/>
      <c r="M12" s="6"/>
      <c r="N12" s="6"/>
      <c r="O12" s="4"/>
      <c r="P12" s="6"/>
      <c r="Q12" s="6"/>
      <c r="R12" s="6"/>
      <c r="S12" s="6"/>
      <c r="T12" s="6"/>
      <c r="U12" s="6"/>
    </row>
    <row r="13" spans="1:21" ht="13.5" thickBot="1">
      <c r="A13" s="34">
        <v>2012</v>
      </c>
      <c r="B13" s="45">
        <v>10.546495067274359</v>
      </c>
      <c r="C13" s="45">
        <v>64.986592545627317</v>
      </c>
      <c r="D13" s="45">
        <v>24.466912387098326</v>
      </c>
      <c r="E13" s="55">
        <v>13.920417319823967</v>
      </c>
    </row>
    <row r="14" spans="1:21" ht="13.5" thickBot="1">
      <c r="A14" s="33">
        <v>2013</v>
      </c>
      <c r="B14" s="44">
        <v>10.702427949960686</v>
      </c>
      <c r="C14" s="44">
        <v>64.571539467330609</v>
      </c>
      <c r="D14" s="44">
        <v>24.72603258270868</v>
      </c>
      <c r="E14" s="54">
        <v>14.023604632747993</v>
      </c>
    </row>
    <row r="15" spans="1:21" ht="13.5" thickBot="1">
      <c r="A15" s="34">
        <v>2014</v>
      </c>
      <c r="B15" s="45">
        <v>11.148200102795128</v>
      </c>
      <c r="C15" s="45">
        <v>67.599226531624254</v>
      </c>
      <c r="D15" s="45">
        <v>21.252573365580631</v>
      </c>
      <c r="E15" s="55">
        <v>10.104373262785503</v>
      </c>
    </row>
    <row r="16" spans="1:21" ht="13.5" thickBot="1">
      <c r="A16" s="33">
        <v>2015</v>
      </c>
      <c r="B16" s="44">
        <v>11.499737239556437</v>
      </c>
      <c r="C16" s="44">
        <v>68.500988047140353</v>
      </c>
      <c r="D16" s="44">
        <v>19.999274713303208</v>
      </c>
      <c r="E16" s="54">
        <v>8.4995374737467717</v>
      </c>
    </row>
    <row r="17" spans="1:5" ht="13.5" thickBot="1">
      <c r="A17" s="34">
        <v>2016</v>
      </c>
      <c r="B17" s="45">
        <v>11.611236509522499</v>
      </c>
      <c r="C17" s="45">
        <v>67.080733043611644</v>
      </c>
      <c r="D17" s="45">
        <v>21.308030446865867</v>
      </c>
      <c r="E17" s="55">
        <v>9.6967939373433687</v>
      </c>
    </row>
    <row r="18" spans="1:5" ht="13.5" thickBot="1">
      <c r="A18" s="33">
        <v>2017</v>
      </c>
      <c r="B18" s="44">
        <v>10.085534831854389</v>
      </c>
      <c r="C18" s="44">
        <v>65.978974501361137</v>
      </c>
      <c r="D18" s="44">
        <v>23.935490666784482</v>
      </c>
      <c r="E18" s="54">
        <v>13.849955834930093</v>
      </c>
    </row>
  </sheetData>
  <phoneticPr fontId="7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B28" sqref="B28"/>
    </sheetView>
  </sheetViews>
  <sheetFormatPr baseColWidth="10" defaultRowHeight="12.75"/>
  <cols>
    <col min="1" max="1" width="45.5703125" style="2" customWidth="1"/>
    <col min="2" max="2" width="10.5703125" style="2" customWidth="1"/>
    <col min="3" max="3" width="9.42578125" style="2" customWidth="1"/>
    <col min="4" max="4" width="9.140625" style="2" customWidth="1"/>
    <col min="5" max="5" width="13.140625" style="2" customWidth="1"/>
    <col min="6" max="6" width="39.28515625" style="2" customWidth="1"/>
    <col min="7" max="12" width="12.7109375" style="2" customWidth="1"/>
    <col min="13" max="13" width="13" style="2" customWidth="1"/>
    <col min="14" max="19" width="12.7109375" style="2" customWidth="1"/>
    <col min="20" max="16384" width="11.42578125" style="2"/>
  </cols>
  <sheetData>
    <row r="1" spans="1:14" ht="14.25">
      <c r="A1" s="63" t="s">
        <v>115</v>
      </c>
    </row>
    <row r="2" spans="1:14">
      <c r="B2" s="6"/>
      <c r="C2" s="6"/>
      <c r="D2" s="6"/>
      <c r="E2" s="6"/>
      <c r="F2"/>
      <c r="G2" s="14"/>
      <c r="H2"/>
      <c r="I2"/>
    </row>
    <row r="3" spans="1:14" ht="17.25" customHeight="1" thickBot="1">
      <c r="A3" s="36"/>
      <c r="B3" s="37" t="s">
        <v>4</v>
      </c>
      <c r="C3" s="37" t="s">
        <v>3</v>
      </c>
      <c r="D3" s="37" t="s">
        <v>81</v>
      </c>
      <c r="E3" s="38" t="s">
        <v>123</v>
      </c>
      <c r="F3"/>
      <c r="G3"/>
      <c r="H3"/>
      <c r="I3"/>
      <c r="J3" s="1"/>
      <c r="K3" s="1"/>
    </row>
    <row r="4" spans="1:14" ht="13.5" thickBot="1">
      <c r="A4" s="33" t="s">
        <v>28</v>
      </c>
      <c r="B4" s="44">
        <v>9.4205849160261028</v>
      </c>
      <c r="C4" s="44">
        <v>73.404752428066232</v>
      </c>
      <c r="D4" s="44">
        <v>17.174662655907678</v>
      </c>
      <c r="E4" s="54">
        <v>7.7540777398815752</v>
      </c>
      <c r="F4" s="5"/>
      <c r="G4" s="5"/>
      <c r="H4" s="5"/>
      <c r="I4"/>
      <c r="J4" s="1"/>
      <c r="K4" s="1"/>
      <c r="L4" s="1"/>
      <c r="M4" s="1"/>
      <c r="N4" s="1"/>
    </row>
    <row r="5" spans="1:14" ht="13.5" thickBot="1">
      <c r="A5" s="34" t="s">
        <v>32</v>
      </c>
      <c r="B5" s="45">
        <v>16.652321861518601</v>
      </c>
      <c r="C5" s="45">
        <v>58.076441681204912</v>
      </c>
      <c r="D5" s="45">
        <v>25.271236457276505</v>
      </c>
      <c r="E5" s="55">
        <v>8.6189145957579036</v>
      </c>
      <c r="F5" s="1"/>
      <c r="G5" s="1"/>
      <c r="H5" s="5"/>
      <c r="I5"/>
      <c r="J5" s="1"/>
      <c r="K5" s="1"/>
      <c r="L5" s="1"/>
      <c r="M5" s="1"/>
      <c r="N5" s="1"/>
    </row>
    <row r="6" spans="1:14" ht="13.5" thickBot="1">
      <c r="A6" s="33" t="s">
        <v>22</v>
      </c>
      <c r="B6" s="44">
        <v>11.907338134313751</v>
      </c>
      <c r="C6" s="44">
        <v>61.305297082082674</v>
      </c>
      <c r="D6" s="44">
        <v>26.787364783603572</v>
      </c>
      <c r="E6" s="54">
        <v>14.880026649289821</v>
      </c>
      <c r="H6" s="5"/>
      <c r="K6" s="1"/>
      <c r="L6" s="1"/>
      <c r="M6" s="1"/>
      <c r="N6" s="1"/>
    </row>
    <row r="7" spans="1:14" ht="13.5" thickBot="1">
      <c r="A7" s="34" t="s">
        <v>134</v>
      </c>
      <c r="B7" s="45">
        <v>11.245075583199679</v>
      </c>
      <c r="C7" s="45">
        <v>62.3659647824038</v>
      </c>
      <c r="D7" s="45">
        <v>26.388959634396524</v>
      </c>
      <c r="E7" s="55">
        <v>15.143884051196846</v>
      </c>
      <c r="F7" s="5"/>
      <c r="G7" s="5"/>
      <c r="H7" s="5"/>
      <c r="I7"/>
      <c r="J7" s="1"/>
      <c r="K7" s="1"/>
      <c r="L7" s="1"/>
      <c r="M7" s="1"/>
      <c r="N7" s="1"/>
    </row>
    <row r="8" spans="1:14" ht="13.5" thickBot="1">
      <c r="A8" s="33" t="s">
        <v>135</v>
      </c>
      <c r="B8" s="44">
        <v>9.6203857942194304</v>
      </c>
      <c r="C8" s="44">
        <v>62.655534643746499</v>
      </c>
      <c r="D8" s="44">
        <v>27.724079562034071</v>
      </c>
      <c r="E8" s="54">
        <v>18.10369376781464</v>
      </c>
      <c r="F8" s="1"/>
      <c r="G8" s="1"/>
      <c r="H8" s="5"/>
      <c r="I8"/>
      <c r="J8" s="1"/>
      <c r="K8" s="1"/>
      <c r="L8" s="1"/>
      <c r="M8" s="1"/>
      <c r="N8" s="1"/>
    </row>
    <row r="9" spans="1:14" ht="13.5" thickBot="1">
      <c r="A9" s="34" t="s">
        <v>136</v>
      </c>
      <c r="B9" s="45">
        <v>8.2110420616150464</v>
      </c>
      <c r="C9" s="45">
        <v>60.366178769348686</v>
      </c>
      <c r="D9" s="45">
        <v>31.422779169036271</v>
      </c>
      <c r="E9" s="55">
        <v>23.211737107421225</v>
      </c>
      <c r="F9" s="1"/>
      <c r="G9" s="1"/>
      <c r="H9" s="5"/>
      <c r="I9"/>
      <c r="J9" s="1"/>
      <c r="K9" s="1"/>
      <c r="L9" s="1"/>
      <c r="M9" s="1"/>
      <c r="N9" s="1"/>
    </row>
    <row r="10" spans="1:14" ht="13.5" thickBot="1">
      <c r="A10" s="33" t="s">
        <v>137</v>
      </c>
      <c r="B10" s="44">
        <v>20.10069723877773</v>
      </c>
      <c r="C10" s="44">
        <v>62.38160394816741</v>
      </c>
      <c r="D10" s="44">
        <v>17.517698813054849</v>
      </c>
      <c r="E10" s="54">
        <v>-2.5829984257228809</v>
      </c>
      <c r="F10" s="1"/>
      <c r="G10" s="1"/>
      <c r="H10" s="5"/>
      <c r="I10"/>
      <c r="J10" s="1"/>
      <c r="K10" s="1"/>
      <c r="L10" s="1"/>
      <c r="M10" s="1"/>
      <c r="N10" s="1"/>
    </row>
    <row r="11" spans="1:14" ht="13.5" thickBot="1">
      <c r="A11" s="34" t="s">
        <v>138</v>
      </c>
      <c r="B11" s="45">
        <v>8.4777566795660206</v>
      </c>
      <c r="C11" s="45">
        <v>60.95447507991414</v>
      </c>
      <c r="D11" s="45">
        <v>30.567768240519843</v>
      </c>
      <c r="E11" s="55">
        <v>22.090011560953823</v>
      </c>
      <c r="F11" s="1"/>
      <c r="G11" s="1"/>
      <c r="H11" s="5"/>
      <c r="I11"/>
      <c r="J11" s="1"/>
      <c r="K11" s="1"/>
      <c r="L11" s="1"/>
      <c r="M11" s="1"/>
      <c r="N11" s="1"/>
    </row>
    <row r="12" spans="1:14" ht="13.5" thickBot="1">
      <c r="A12" s="33" t="s">
        <v>139</v>
      </c>
      <c r="B12" s="44">
        <v>8.1542550247410208</v>
      </c>
      <c r="C12" s="44">
        <v>67.552084617329072</v>
      </c>
      <c r="D12" s="44">
        <v>24.29366035792992</v>
      </c>
      <c r="E12" s="54">
        <v>16.139405333188897</v>
      </c>
      <c r="F12" s="1"/>
      <c r="G12" s="1"/>
      <c r="H12" s="5"/>
      <c r="I12"/>
      <c r="J12" s="1"/>
      <c r="K12" s="1"/>
      <c r="L12" s="1"/>
      <c r="M12" s="1"/>
      <c r="N12" s="1"/>
    </row>
    <row r="13" spans="1:14" ht="13.5" thickBot="1">
      <c r="A13" s="34" t="s">
        <v>140</v>
      </c>
      <c r="B13" s="45">
        <v>17.321079637648484</v>
      </c>
      <c r="C13" s="45">
        <v>58.830787294831808</v>
      </c>
      <c r="D13" s="45">
        <v>23.848133067519708</v>
      </c>
      <c r="E13" s="55">
        <v>6.5270534298712235</v>
      </c>
      <c r="F13" s="1"/>
      <c r="G13" s="1"/>
      <c r="H13" s="5"/>
      <c r="I13"/>
      <c r="J13" s="1"/>
      <c r="K13" s="1"/>
      <c r="L13" s="1"/>
      <c r="M13" s="1"/>
      <c r="N13" s="1"/>
    </row>
    <row r="14" spans="1:14" ht="13.5" thickBot="1">
      <c r="A14" s="33" t="s">
        <v>141</v>
      </c>
      <c r="B14" s="44">
        <v>11.236641305485289</v>
      </c>
      <c r="C14" s="44">
        <v>60.13583861994276</v>
      </c>
      <c r="D14" s="44">
        <v>28.62752007457194</v>
      </c>
      <c r="E14" s="54">
        <v>17.390878769086651</v>
      </c>
      <c r="F14" s="1"/>
      <c r="G14" s="1"/>
      <c r="H14" s="5"/>
      <c r="I14"/>
      <c r="J14" s="1"/>
      <c r="K14" s="1"/>
      <c r="L14" s="1"/>
      <c r="M14" s="1"/>
      <c r="N14" s="1"/>
    </row>
    <row r="15" spans="1:14" ht="13.5" thickBot="1">
      <c r="A15" s="34" t="s">
        <v>142</v>
      </c>
      <c r="B15" s="45">
        <v>15.911993566494781</v>
      </c>
      <c r="C15" s="45">
        <v>49.44822114895107</v>
      </c>
      <c r="D15" s="45">
        <v>34.639785284554151</v>
      </c>
      <c r="E15" s="55">
        <v>18.727791718059372</v>
      </c>
      <c r="F15" s="1"/>
      <c r="G15" s="1"/>
      <c r="H15" s="5"/>
      <c r="I15"/>
      <c r="J15" s="1"/>
      <c r="K15" s="1"/>
      <c r="L15" s="1"/>
      <c r="M15" s="1"/>
      <c r="N15" s="1"/>
    </row>
    <row r="16" spans="1:14" ht="13.5" thickBot="1">
      <c r="A16" s="33" t="s">
        <v>124</v>
      </c>
      <c r="B16" s="44">
        <v>13.878808842712671</v>
      </c>
      <c r="C16" s="44">
        <v>66.250237902796641</v>
      </c>
      <c r="D16" s="44">
        <v>19.870953254490693</v>
      </c>
      <c r="E16" s="54">
        <v>5.9921444117780229</v>
      </c>
      <c r="F16" s="1"/>
      <c r="G16" s="1"/>
      <c r="H16" s="5"/>
      <c r="I16"/>
      <c r="J16" s="1"/>
      <c r="K16" s="1"/>
      <c r="L16" s="1"/>
      <c r="M16" s="1"/>
      <c r="N16" s="1"/>
    </row>
    <row r="17" spans="1:14" ht="13.5" thickBot="1">
      <c r="A17" s="34" t="s">
        <v>33</v>
      </c>
      <c r="B17" s="45">
        <v>7.3756295349022478</v>
      </c>
      <c r="C17" s="45">
        <v>57.950192697833913</v>
      </c>
      <c r="D17" s="45">
        <v>34.674177767263835</v>
      </c>
      <c r="E17" s="55">
        <v>27.298548232361586</v>
      </c>
      <c r="F17" s="1"/>
      <c r="G17" s="1"/>
      <c r="H17" s="5"/>
      <c r="I17"/>
      <c r="J17" s="1"/>
      <c r="K17" s="1"/>
      <c r="L17" s="1"/>
      <c r="M17" s="1"/>
      <c r="N17" s="1"/>
    </row>
    <row r="18" spans="1:14" ht="13.5" thickBot="1">
      <c r="A18" s="33" t="s">
        <v>125</v>
      </c>
      <c r="B18" s="44">
        <v>7.6110653449889538</v>
      </c>
      <c r="C18" s="44">
        <v>72.595120562676243</v>
      </c>
      <c r="D18" s="44">
        <v>19.793814092334813</v>
      </c>
      <c r="E18" s="54">
        <v>12.182748747345858</v>
      </c>
      <c r="F18" s="1"/>
      <c r="G18" s="1"/>
      <c r="H18" s="5"/>
      <c r="I18"/>
      <c r="J18" s="1"/>
      <c r="K18" s="1"/>
      <c r="L18" s="1"/>
      <c r="M18" s="1"/>
      <c r="N18" s="1"/>
    </row>
    <row r="19" spans="1:14" ht="13.5" thickBot="1">
      <c r="A19" s="34" t="s">
        <v>34</v>
      </c>
      <c r="B19" s="45">
        <v>15.803619782987271</v>
      </c>
      <c r="C19" s="45">
        <v>64.773485136281678</v>
      </c>
      <c r="D19" s="45">
        <v>19.422895080731049</v>
      </c>
      <c r="E19" s="55">
        <v>3.6192752977437781</v>
      </c>
      <c r="F19" s="1"/>
      <c r="G19" s="1"/>
      <c r="H19" s="5"/>
      <c r="I19"/>
      <c r="J19" s="1"/>
      <c r="K19" s="1"/>
      <c r="L19" s="1"/>
      <c r="M19" s="1"/>
      <c r="N19" s="1"/>
    </row>
    <row r="20" spans="1:14" ht="13.5" thickBot="1">
      <c r="A20" s="33" t="s">
        <v>35</v>
      </c>
      <c r="B20" s="44">
        <v>7.6231684354365852</v>
      </c>
      <c r="C20" s="44">
        <v>65.792417756026396</v>
      </c>
      <c r="D20" s="44">
        <v>26.584413808537018</v>
      </c>
      <c r="E20" s="54">
        <v>18.961245373100432</v>
      </c>
      <c r="F20" s="1"/>
      <c r="G20" s="1"/>
      <c r="H20" s="5"/>
      <c r="I20"/>
      <c r="J20" s="1"/>
      <c r="K20" s="1"/>
      <c r="L20" s="1"/>
      <c r="M20" s="1"/>
      <c r="N20" s="1"/>
    </row>
    <row r="21" spans="1:14" ht="13.5" thickBot="1">
      <c r="A21" s="34" t="s">
        <v>36</v>
      </c>
      <c r="B21" s="45">
        <v>10.209813186963443</v>
      </c>
      <c r="C21" s="45">
        <v>46.338535034193384</v>
      </c>
      <c r="D21" s="45">
        <v>43.451651778843171</v>
      </c>
      <c r="E21" s="55">
        <v>33.241838591879727</v>
      </c>
      <c r="F21" s="1"/>
      <c r="G21" s="1"/>
      <c r="H21" s="5"/>
      <c r="I21"/>
      <c r="J21" s="1"/>
      <c r="K21" s="1"/>
      <c r="L21" s="1"/>
      <c r="M21" s="1"/>
      <c r="N21" s="1"/>
    </row>
    <row r="22" spans="1:14" ht="13.5" thickBot="1">
      <c r="A22" s="33" t="s">
        <v>37</v>
      </c>
      <c r="B22" s="44">
        <v>15.338458873587562</v>
      </c>
      <c r="C22" s="44">
        <v>62.232933989084643</v>
      </c>
      <c r="D22" s="44">
        <v>22.428607137327784</v>
      </c>
      <c r="E22" s="54">
        <v>7.0901482637402218</v>
      </c>
      <c r="F22" s="1"/>
      <c r="G22" s="1"/>
      <c r="H22" s="5"/>
      <c r="I22"/>
      <c r="J22" s="1"/>
      <c r="K22" s="1"/>
      <c r="L22" s="1"/>
      <c r="M22" s="1"/>
      <c r="N22" s="1"/>
    </row>
    <row r="23" spans="1:14" ht="16.5" customHeight="1" thickBot="1">
      <c r="A23" s="34" t="s">
        <v>38</v>
      </c>
      <c r="B23" s="45">
        <v>10.630150857292527</v>
      </c>
      <c r="C23" s="45">
        <v>56.309708594387303</v>
      </c>
      <c r="D23" s="45">
        <v>33.060140548320184</v>
      </c>
      <c r="E23" s="55">
        <v>22.429989691027657</v>
      </c>
      <c r="F23" s="1"/>
      <c r="G23" s="1"/>
      <c r="H23" s="5"/>
      <c r="I23"/>
      <c r="J23" s="1"/>
      <c r="K23" s="1"/>
      <c r="L23" s="1"/>
      <c r="M23" s="1"/>
      <c r="N23" s="1"/>
    </row>
    <row r="24" spans="1:14" ht="13.5" thickBot="1">
      <c r="A24" s="33" t="s">
        <v>0</v>
      </c>
      <c r="B24" s="44">
        <v>17.442867175130658</v>
      </c>
      <c r="C24" s="44">
        <v>64.969383772003056</v>
      </c>
      <c r="D24" s="44">
        <v>17.587749052866279</v>
      </c>
      <c r="E24" s="54">
        <v>0.14488187773562089</v>
      </c>
      <c r="F24" s="1"/>
      <c r="G24" s="1"/>
      <c r="H24" s="5"/>
      <c r="I24"/>
      <c r="J24" s="1"/>
      <c r="K24" s="1"/>
      <c r="L24" s="1"/>
      <c r="M24" s="1"/>
      <c r="N24" s="1"/>
    </row>
    <row r="25" spans="1:14" ht="13.5" thickBot="1">
      <c r="A25" s="34" t="s">
        <v>1</v>
      </c>
      <c r="B25" s="45">
        <v>19.689880880106148</v>
      </c>
      <c r="C25" s="45">
        <v>62.141096201540449</v>
      </c>
      <c r="D25" s="45">
        <v>18.169022918353406</v>
      </c>
      <c r="E25" s="55">
        <v>-1.5208579617527427</v>
      </c>
      <c r="F25" s="1"/>
      <c r="G25" s="1"/>
      <c r="H25" s="5"/>
      <c r="I25"/>
      <c r="J25" s="1"/>
      <c r="K25" s="1"/>
      <c r="L25" s="1"/>
      <c r="M25" s="1"/>
      <c r="N25" s="1"/>
    </row>
    <row r="26" spans="1:14" ht="13.5" thickBot="1">
      <c r="A26" s="33" t="s">
        <v>39</v>
      </c>
      <c r="B26" s="44">
        <v>10.000989715661008</v>
      </c>
      <c r="C26" s="44">
        <v>73.254907426033924</v>
      </c>
      <c r="D26" s="44">
        <v>16.744102858305048</v>
      </c>
      <c r="E26" s="54">
        <v>6.7431131426440398</v>
      </c>
      <c r="F26" s="1"/>
      <c r="G26" s="1"/>
      <c r="H26" s="5"/>
      <c r="I26"/>
      <c r="J26" s="1"/>
      <c r="K26" s="1"/>
      <c r="L26" s="1"/>
      <c r="M26" s="1"/>
      <c r="N26" s="1"/>
    </row>
    <row r="27" spans="1:14" ht="13.5" thickBot="1">
      <c r="A27" s="34" t="s">
        <v>126</v>
      </c>
      <c r="B27" s="45">
        <v>8.2188206555190977</v>
      </c>
      <c r="C27" s="45">
        <v>74.138015289503372</v>
      </c>
      <c r="D27" s="45">
        <v>17.643164054977561</v>
      </c>
      <c r="E27" s="55">
        <v>9.4243433994584631</v>
      </c>
      <c r="F27" s="1"/>
      <c r="G27" s="1"/>
      <c r="H27" s="5"/>
      <c r="I27"/>
      <c r="J27"/>
      <c r="K27" s="1"/>
      <c r="L27" s="1"/>
      <c r="M27" s="1"/>
      <c r="N27" s="1"/>
    </row>
    <row r="28" spans="1:14">
      <c r="F28" s="1"/>
      <c r="G28" s="1"/>
      <c r="H28" s="1"/>
      <c r="I28"/>
      <c r="J28"/>
      <c r="K28" s="1"/>
      <c r="L28" s="1"/>
      <c r="M28" s="1"/>
      <c r="N28" s="1"/>
    </row>
    <row r="32" spans="1:14">
      <c r="B32" s="5"/>
    </row>
    <row r="33" spans="1:5">
      <c r="A33" s="123"/>
      <c r="B33" s="122"/>
      <c r="C33" s="122"/>
    </row>
    <row r="34" spans="1:5">
      <c r="A34" s="123"/>
      <c r="B34" s="122"/>
      <c r="C34" s="122"/>
    </row>
    <row r="35" spans="1:5">
      <c r="A35" s="123"/>
      <c r="B35" s="122"/>
      <c r="C35" s="122"/>
    </row>
    <row r="37" spans="1:5">
      <c r="B37" s="124"/>
      <c r="C37" s="124"/>
    </row>
    <row r="38" spans="1:5">
      <c r="B38" s="124"/>
      <c r="C38" s="124"/>
    </row>
    <row r="40" spans="1:5">
      <c r="A40" s="123"/>
      <c r="B40" s="125"/>
      <c r="C40" s="125"/>
      <c r="D40" s="125"/>
      <c r="E40" s="125"/>
    </row>
    <row r="41" spans="1:5">
      <c r="A41" s="123"/>
      <c r="B41" s="125"/>
      <c r="C41" s="125"/>
      <c r="D41" s="125"/>
      <c r="E41" s="125"/>
    </row>
    <row r="42" spans="1:5">
      <c r="A42" s="123"/>
      <c r="B42" s="125"/>
      <c r="C42" s="125"/>
      <c r="D42" s="125"/>
      <c r="E42" s="125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zoomScaleNormal="100" workbookViewId="0">
      <selection activeCell="A2" sqref="A2"/>
    </sheetView>
  </sheetViews>
  <sheetFormatPr baseColWidth="10" defaultRowHeight="12.75"/>
  <cols>
    <col min="1" max="1" width="19.140625" style="3" customWidth="1"/>
    <col min="2" max="2" width="11.85546875" style="3" bestFit="1" customWidth="1"/>
    <col min="3" max="16384" width="11.42578125" style="3"/>
  </cols>
  <sheetData>
    <row r="1" spans="1:17" ht="14.25">
      <c r="A1" s="132" t="s">
        <v>116</v>
      </c>
    </row>
    <row r="2" spans="1:17" ht="15">
      <c r="A2" s="64"/>
    </row>
    <row r="3" spans="1:17">
      <c r="A3" s="109"/>
      <c r="B3" s="109">
        <v>2017</v>
      </c>
      <c r="C3" s="109">
        <v>2016</v>
      </c>
      <c r="O3"/>
      <c r="P3"/>
      <c r="Q3"/>
    </row>
    <row r="4" spans="1:17">
      <c r="A4" s="109" t="s">
        <v>6</v>
      </c>
      <c r="B4" s="135">
        <v>22.092523410613744</v>
      </c>
      <c r="C4" s="135">
        <v>19.472882020507974</v>
      </c>
      <c r="D4" s="11"/>
      <c r="M4" s="7"/>
    </row>
    <row r="5" spans="1:17">
      <c r="A5" s="109" t="s">
        <v>20</v>
      </c>
      <c r="B5" s="135">
        <v>20.605296909393996</v>
      </c>
      <c r="C5" s="135">
        <v>8.6340913120239779</v>
      </c>
      <c r="D5" s="11"/>
      <c r="M5" s="7"/>
      <c r="N5" s="67"/>
      <c r="O5" s="7"/>
      <c r="P5" s="7"/>
    </row>
    <row r="6" spans="1:17">
      <c r="A6" s="109" t="s">
        <v>24</v>
      </c>
      <c r="B6" s="135">
        <v>18.881926091667893</v>
      </c>
      <c r="C6" s="135"/>
      <c r="D6" s="11"/>
      <c r="M6" s="7"/>
      <c r="N6" s="67"/>
      <c r="O6" s="7"/>
      <c r="P6" s="7"/>
    </row>
    <row r="7" spans="1:17">
      <c r="A7" s="109" t="s">
        <v>5</v>
      </c>
      <c r="B7" s="135">
        <v>17.942942343103606</v>
      </c>
      <c r="C7" s="135">
        <v>11.197679770690616</v>
      </c>
      <c r="D7" s="11"/>
      <c r="M7" s="7"/>
      <c r="N7" s="67"/>
      <c r="O7" s="7"/>
      <c r="P7" s="7"/>
    </row>
    <row r="8" spans="1:17">
      <c r="A8" s="109" t="s">
        <v>10</v>
      </c>
      <c r="B8" s="135">
        <v>16.101266417010098</v>
      </c>
      <c r="C8" s="135">
        <v>10.558150173219788</v>
      </c>
      <c r="D8" s="11"/>
      <c r="M8" s="7"/>
      <c r="N8" s="67"/>
      <c r="O8" s="7"/>
      <c r="P8" s="7"/>
    </row>
    <row r="9" spans="1:17">
      <c r="A9" s="109" t="s">
        <v>21</v>
      </c>
      <c r="B9" s="135">
        <v>15.300952131974986</v>
      </c>
      <c r="C9" s="135">
        <v>9.8787525098829665</v>
      </c>
      <c r="D9" s="11"/>
      <c r="M9" s="7"/>
      <c r="N9" s="67"/>
      <c r="O9" s="7"/>
      <c r="P9" s="7"/>
    </row>
    <row r="10" spans="1:17">
      <c r="A10" s="109" t="s">
        <v>7</v>
      </c>
      <c r="B10" s="135">
        <v>14.768797972590752</v>
      </c>
      <c r="C10" s="135">
        <v>15.98857489968333</v>
      </c>
      <c r="D10" s="11"/>
      <c r="M10" s="7"/>
      <c r="N10" s="67"/>
      <c r="O10" s="7"/>
      <c r="P10" s="7"/>
    </row>
    <row r="11" spans="1:17">
      <c r="A11" s="109" t="s">
        <v>11</v>
      </c>
      <c r="B11" s="135">
        <v>14.064435839438708</v>
      </c>
      <c r="C11" s="135">
        <v>11.518393576994667</v>
      </c>
      <c r="D11" s="11"/>
      <c r="M11" s="7"/>
      <c r="N11" s="67"/>
      <c r="O11" s="7"/>
      <c r="P11" s="7"/>
    </row>
    <row r="12" spans="1:17">
      <c r="A12" s="109" t="s">
        <v>9</v>
      </c>
      <c r="B12" s="135">
        <v>12.653986902666992</v>
      </c>
      <c r="C12" s="135">
        <v>7.0738102914134711</v>
      </c>
      <c r="D12" s="11"/>
      <c r="M12" s="7"/>
      <c r="N12" s="67"/>
      <c r="O12" s="7"/>
      <c r="P12" s="7"/>
    </row>
    <row r="13" spans="1:17">
      <c r="A13" s="109" t="s">
        <v>8</v>
      </c>
      <c r="B13" s="135">
        <v>12.140157741191006</v>
      </c>
      <c r="C13" s="135">
        <v>12.849185884597125</v>
      </c>
      <c r="D13" s="11"/>
      <c r="M13" s="7"/>
      <c r="N13" s="67"/>
      <c r="O13" s="7"/>
      <c r="P13" s="7"/>
    </row>
    <row r="14" spans="1:17">
      <c r="A14" s="109" t="s">
        <v>18</v>
      </c>
      <c r="B14" s="135">
        <v>10.736324683452489</v>
      </c>
      <c r="C14" s="135">
        <v>3.8467003558168624</v>
      </c>
      <c r="D14" s="11"/>
      <c r="M14" s="7"/>
      <c r="N14" s="67"/>
      <c r="O14" s="7"/>
      <c r="P14" s="7"/>
    </row>
    <row r="15" spans="1:17">
      <c r="A15" s="109" t="s">
        <v>13</v>
      </c>
      <c r="B15" s="135">
        <v>10.417559401806653</v>
      </c>
      <c r="C15" s="135">
        <v>9.6132661157842776</v>
      </c>
      <c r="D15" s="11"/>
      <c r="M15" s="7"/>
      <c r="N15" s="67"/>
      <c r="O15" s="7"/>
      <c r="P15" s="7"/>
    </row>
    <row r="16" spans="1:17">
      <c r="A16" s="109" t="s">
        <v>19</v>
      </c>
      <c r="B16" s="135">
        <v>10.226863745077564</v>
      </c>
      <c r="C16" s="135">
        <v>7.2703496887370687</v>
      </c>
      <c r="D16" s="11"/>
      <c r="M16" s="7"/>
      <c r="N16" s="67"/>
      <c r="O16" s="7"/>
      <c r="P16" s="7"/>
    </row>
    <row r="17" spans="1:18">
      <c r="A17" s="109" t="s">
        <v>15</v>
      </c>
      <c r="B17" s="135">
        <v>9.5027138025361904</v>
      </c>
      <c r="C17" s="135">
        <v>-5.1231765796828075</v>
      </c>
      <c r="D17" s="11"/>
      <c r="M17" s="7"/>
      <c r="N17" s="67"/>
      <c r="O17" s="7"/>
      <c r="P17" s="7"/>
    </row>
    <row r="18" spans="1:18">
      <c r="A18" s="109" t="s">
        <v>12</v>
      </c>
      <c r="B18" s="135">
        <v>9.3579568849582824</v>
      </c>
      <c r="C18" s="135">
        <v>12.108314919024222</v>
      </c>
      <c r="D18" s="11"/>
      <c r="M18" s="7"/>
      <c r="N18" s="67"/>
      <c r="O18" s="7"/>
      <c r="P18" s="7"/>
    </row>
    <row r="19" spans="1:18">
      <c r="A19" s="109" t="s">
        <v>16</v>
      </c>
      <c r="B19" s="135">
        <v>8.9218540151812142</v>
      </c>
      <c r="C19" s="135">
        <v>4.5502017585273258</v>
      </c>
      <c r="D19" s="11"/>
      <c r="M19" s="7"/>
      <c r="N19" s="67"/>
      <c r="O19" s="7"/>
      <c r="P19" s="7"/>
    </row>
    <row r="20" spans="1:18">
      <c r="A20" s="109" t="s">
        <v>14</v>
      </c>
      <c r="B20" s="135">
        <v>8.8459368507248275</v>
      </c>
      <c r="C20" s="135">
        <v>6.4526921704972811</v>
      </c>
      <c r="D20" s="11"/>
      <c r="M20" s="7"/>
      <c r="N20" s="67"/>
      <c r="O20" s="7"/>
      <c r="P20" s="7"/>
    </row>
    <row r="21" spans="1:18">
      <c r="A21" s="109" t="s">
        <v>17</v>
      </c>
      <c r="B21" s="135">
        <v>4.3377080867252538</v>
      </c>
      <c r="C21" s="135">
        <v>3.187412302639455</v>
      </c>
      <c r="D21" s="11"/>
      <c r="M21" s="7"/>
      <c r="N21" s="67"/>
      <c r="O21" s="7"/>
      <c r="P21" s="7"/>
    </row>
    <row r="22" spans="1:18">
      <c r="A22" s="109"/>
      <c r="B22" s="109"/>
      <c r="C22" s="109"/>
      <c r="D22" s="11"/>
      <c r="M22" s="7"/>
      <c r="N22" s="67"/>
      <c r="O22" s="7"/>
      <c r="P22" s="7"/>
    </row>
    <row r="23" spans="1:18">
      <c r="A23" s="109" t="s">
        <v>80</v>
      </c>
      <c r="B23" s="135">
        <v>13.849955834930093</v>
      </c>
      <c r="C23" s="135">
        <v>9.6967939373433687</v>
      </c>
      <c r="D23" s="11"/>
      <c r="M23" s="7"/>
      <c r="O23"/>
      <c r="P23"/>
    </row>
    <row r="24" spans="1:18">
      <c r="A24" s="109"/>
      <c r="B24" s="109"/>
      <c r="C24" s="109"/>
      <c r="N24" s="67"/>
      <c r="O24" s="7"/>
      <c r="P24" s="7"/>
      <c r="Q24"/>
    </row>
    <row r="25" spans="1:18">
      <c r="Q25"/>
    </row>
    <row r="26" spans="1:18">
      <c r="B26" s="7"/>
      <c r="O26"/>
      <c r="P26"/>
      <c r="Q26"/>
    </row>
    <row r="27" spans="1:18">
      <c r="B27" s="7"/>
      <c r="Q27" s="1"/>
      <c r="R27" s="1"/>
    </row>
    <row r="28" spans="1:18">
      <c r="B28" s="7"/>
      <c r="Q28" s="1"/>
      <c r="R28" s="1"/>
    </row>
    <row r="29" spans="1:18">
      <c r="B29" s="7"/>
      <c r="Q29" s="1"/>
      <c r="R29" s="1"/>
    </row>
    <row r="30" spans="1:18">
      <c r="B30" s="7"/>
      <c r="O30"/>
      <c r="P30"/>
      <c r="Q30" s="1"/>
      <c r="R30" s="1"/>
    </row>
    <row r="31" spans="1:18">
      <c r="B31" s="7"/>
      <c r="Q31" s="1"/>
      <c r="R31" s="1"/>
    </row>
    <row r="32" spans="1:18">
      <c r="B32" s="7"/>
      <c r="Q32" s="1"/>
      <c r="R32" s="1"/>
    </row>
    <row r="33" spans="2:18">
      <c r="B33" s="7"/>
      <c r="Q33" s="1"/>
      <c r="R33" s="1"/>
    </row>
    <row r="34" spans="2:18">
      <c r="B34" s="7"/>
      <c r="Q34" s="1"/>
      <c r="R34" s="1"/>
    </row>
    <row r="35" spans="2:18">
      <c r="B35" s="7"/>
      <c r="Q35" s="1"/>
      <c r="R35" s="1"/>
    </row>
    <row r="36" spans="2:18">
      <c r="B36" s="7"/>
      <c r="Q36" s="1"/>
      <c r="R36" s="1"/>
    </row>
    <row r="37" spans="2:18">
      <c r="B37" s="7"/>
      <c r="Q37" s="1"/>
      <c r="R37" s="1"/>
    </row>
    <row r="38" spans="2:18">
      <c r="B38" s="7"/>
      <c r="O38"/>
      <c r="P38"/>
      <c r="Q38" s="1"/>
      <c r="R38" s="1"/>
    </row>
    <row r="39" spans="2:18">
      <c r="B39" s="7"/>
      <c r="Q39" s="1"/>
      <c r="R39" s="1"/>
    </row>
    <row r="40" spans="2:18">
      <c r="B40" s="7"/>
      <c r="Q40" s="1"/>
      <c r="R40" s="1"/>
    </row>
    <row r="41" spans="2:18">
      <c r="B41" s="7"/>
      <c r="Q41" s="1"/>
      <c r="R41" s="1"/>
    </row>
    <row r="42" spans="2:18">
      <c r="B42" s="7"/>
      <c r="Q42" s="1"/>
      <c r="R42" s="1"/>
    </row>
    <row r="43" spans="2:18">
      <c r="B43" s="7"/>
      <c r="Q43" s="1"/>
      <c r="R43" s="1"/>
    </row>
    <row r="44" spans="2:18">
      <c r="B44" s="7"/>
      <c r="Q44" s="1"/>
      <c r="R44" s="1"/>
    </row>
    <row r="45" spans="2:18">
      <c r="B45" s="7"/>
      <c r="Q45" s="1"/>
      <c r="R45" s="1"/>
    </row>
    <row r="46" spans="2:18">
      <c r="B46" s="7"/>
      <c r="Q46" s="1"/>
      <c r="R46" s="1"/>
    </row>
    <row r="47" spans="2:18">
      <c r="B47" s="7"/>
      <c r="Q47" s="1"/>
      <c r="R47" s="1"/>
    </row>
  </sheetData>
  <sortState ref="A4:C21">
    <sortCondition descending="1" ref="B4:B21"/>
  </sortState>
  <phoneticPr fontId="7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/>
  </sheetViews>
  <sheetFormatPr baseColWidth="10" defaultRowHeight="12.75"/>
  <cols>
    <col min="1" max="1" width="9.42578125" style="2" customWidth="1"/>
    <col min="2" max="2" width="13.85546875" style="2" customWidth="1"/>
    <col min="3" max="3" width="15" style="2" customWidth="1"/>
    <col min="4" max="4" width="15.42578125" style="2" customWidth="1"/>
    <col min="5" max="5" width="12.7109375" style="2" customWidth="1"/>
    <col min="6" max="6" width="12.140625" style="2" customWidth="1"/>
    <col min="7" max="11" width="12.7109375" style="2" customWidth="1"/>
    <col min="12" max="12" width="13" style="2" customWidth="1"/>
    <col min="13" max="18" width="12.7109375" style="2" customWidth="1"/>
    <col min="19" max="16384" width="11.42578125" style="2"/>
  </cols>
  <sheetData>
    <row r="1" spans="1:11" ht="14.25">
      <c r="A1" s="132" t="s">
        <v>117</v>
      </c>
      <c r="B1" s="108"/>
      <c r="C1" s="108"/>
      <c r="D1" s="108"/>
    </row>
    <row r="2" spans="1:11">
      <c r="A2" s="108"/>
      <c r="B2" s="108"/>
      <c r="C2" s="108"/>
      <c r="D2" s="108"/>
    </row>
    <row r="3" spans="1:11" ht="33.75" customHeight="1">
      <c r="A3" s="118"/>
      <c r="B3" s="119" t="s">
        <v>109</v>
      </c>
      <c r="C3" s="119" t="s">
        <v>107</v>
      </c>
      <c r="D3" s="119" t="s">
        <v>108</v>
      </c>
      <c r="E3" s="9"/>
      <c r="F3" s="97"/>
      <c r="G3" s="98"/>
      <c r="H3" s="98"/>
      <c r="I3" s="98"/>
    </row>
    <row r="4" spans="1:11" ht="14.25" customHeight="1">
      <c r="A4" s="109">
        <v>2002</v>
      </c>
      <c r="B4" s="110">
        <v>16.519926909985511</v>
      </c>
      <c r="C4" s="111">
        <v>0.4</v>
      </c>
      <c r="D4" s="111">
        <v>0.35118525021948788</v>
      </c>
      <c r="E4" s="9"/>
      <c r="F4" s="93"/>
      <c r="G4" s="106"/>
      <c r="H4" s="106"/>
      <c r="I4" s="105"/>
      <c r="J4" s="105"/>
      <c r="K4" s="105"/>
    </row>
    <row r="5" spans="1:11">
      <c r="A5" s="112">
        <v>2003</v>
      </c>
      <c r="B5" s="113">
        <v>7.8082690538581954</v>
      </c>
      <c r="C5" s="114">
        <v>-1.2</v>
      </c>
      <c r="D5" s="115">
        <v>-0.74365704286963874</v>
      </c>
      <c r="E5" s="95"/>
      <c r="F5" s="93"/>
      <c r="G5" s="93"/>
      <c r="H5" s="93"/>
      <c r="I5" s="105"/>
      <c r="J5" s="105"/>
      <c r="K5" s="105"/>
    </row>
    <row r="6" spans="1:11">
      <c r="A6" s="116">
        <v>2004</v>
      </c>
      <c r="B6" s="113">
        <v>12.4</v>
      </c>
      <c r="C6" s="114">
        <v>0.6</v>
      </c>
      <c r="D6" s="115">
        <v>0.30850594975759815</v>
      </c>
      <c r="E6" s="95"/>
      <c r="F6" s="93"/>
      <c r="G6" s="93"/>
      <c r="H6" s="93"/>
      <c r="I6" s="105"/>
      <c r="J6" s="105"/>
      <c r="K6" s="105"/>
    </row>
    <row r="7" spans="1:11">
      <c r="A7" s="112">
        <v>2005</v>
      </c>
      <c r="B7" s="113">
        <v>14.23</v>
      </c>
      <c r="C7" s="114">
        <v>1.3</v>
      </c>
      <c r="D7" s="115">
        <v>0.57117750439368287</v>
      </c>
      <c r="E7" s="95"/>
      <c r="F7" s="107"/>
      <c r="G7" s="93"/>
      <c r="H7" s="93"/>
      <c r="I7" s="105"/>
      <c r="J7" s="105"/>
      <c r="K7" s="105"/>
    </row>
    <row r="8" spans="1:11">
      <c r="A8" s="112">
        <v>2006</v>
      </c>
      <c r="B8" s="113">
        <v>22.497316555461715</v>
      </c>
      <c r="C8" s="114">
        <v>3.4</v>
      </c>
      <c r="D8" s="115">
        <v>3.1891655744866743</v>
      </c>
      <c r="E8" s="95"/>
      <c r="F8" s="93"/>
      <c r="G8" s="93"/>
      <c r="H8" s="93"/>
      <c r="I8" s="105"/>
      <c r="J8" s="105"/>
      <c r="K8" s="105"/>
    </row>
    <row r="9" spans="1:11">
      <c r="A9" s="112">
        <v>2007</v>
      </c>
      <c r="B9" s="113">
        <v>28.799999999999997</v>
      </c>
      <c r="C9" s="114">
        <v>4.0999999999999996</v>
      </c>
      <c r="D9" s="115">
        <v>3.4292972057578419</v>
      </c>
      <c r="E9" s="95"/>
      <c r="F9" s="93"/>
      <c r="G9" s="93"/>
      <c r="H9" s="93"/>
      <c r="I9" s="105"/>
      <c r="J9" s="105"/>
      <c r="K9" s="105"/>
    </row>
    <row r="10" spans="1:11">
      <c r="A10" s="112">
        <v>2008</v>
      </c>
      <c r="B10" s="113">
        <v>28.710542808048842</v>
      </c>
      <c r="C10" s="114">
        <v>3.2</v>
      </c>
      <c r="D10" s="115">
        <v>3.3155955792058878</v>
      </c>
      <c r="E10" s="95"/>
      <c r="F10" s="93"/>
      <c r="G10" s="93"/>
      <c r="H10" s="93"/>
      <c r="I10" s="105"/>
      <c r="J10" s="105"/>
      <c r="K10" s="105"/>
    </row>
    <row r="11" spans="1:11">
      <c r="A11" s="112">
        <v>2009</v>
      </c>
      <c r="B11" s="113">
        <v>9.6703388387663036</v>
      </c>
      <c r="C11" s="114">
        <v>-0.5</v>
      </c>
      <c r="D11" s="115">
        <v>-0.6339144215530903</v>
      </c>
      <c r="E11" s="95"/>
      <c r="F11" s="93"/>
      <c r="G11" s="93"/>
      <c r="H11" s="93"/>
      <c r="I11" s="105"/>
      <c r="J11" s="105"/>
      <c r="K11" s="105"/>
    </row>
    <row r="12" spans="1:11">
      <c r="A12" s="112">
        <v>2010</v>
      </c>
      <c r="B12" s="113">
        <v>12.400831579482634</v>
      </c>
      <c r="C12" s="114">
        <v>-0.5</v>
      </c>
      <c r="D12" s="115">
        <v>0</v>
      </c>
      <c r="E12" s="95"/>
      <c r="F12" s="93"/>
      <c r="G12" s="93"/>
      <c r="H12" s="93"/>
      <c r="I12" s="105"/>
      <c r="J12" s="105"/>
      <c r="K12" s="105"/>
    </row>
    <row r="13" spans="1:11">
      <c r="A13" s="117">
        <v>2011</v>
      </c>
      <c r="B13" s="113">
        <v>16.09688014957052</v>
      </c>
      <c r="C13" s="114">
        <v>1.5</v>
      </c>
      <c r="D13" s="115">
        <v>1.3955342902711323</v>
      </c>
      <c r="E13" s="95"/>
      <c r="F13" s="93"/>
      <c r="G13" s="93"/>
      <c r="H13" s="93"/>
      <c r="I13" s="105"/>
      <c r="J13" s="105"/>
      <c r="K13" s="105"/>
    </row>
    <row r="14" spans="1:11" s="18" customFormat="1">
      <c r="A14" s="112">
        <v>2012</v>
      </c>
      <c r="B14" s="113">
        <v>13.920417319823967</v>
      </c>
      <c r="C14" s="114">
        <v>2.1</v>
      </c>
      <c r="D14" s="115">
        <v>1.8875344081793157</v>
      </c>
      <c r="E14" s="96"/>
      <c r="F14" s="93"/>
      <c r="G14" s="93"/>
      <c r="H14" s="93"/>
      <c r="I14" s="105"/>
      <c r="J14" s="105"/>
      <c r="K14" s="105"/>
    </row>
    <row r="15" spans="1:11" s="18" customFormat="1">
      <c r="A15" s="117">
        <v>2013</v>
      </c>
      <c r="B15" s="113">
        <v>14.023604632747993</v>
      </c>
      <c r="C15" s="114">
        <v>1.1000000000000001</v>
      </c>
      <c r="D15" s="115">
        <v>0.73330760324199151</v>
      </c>
      <c r="E15" s="96"/>
      <c r="F15" s="93"/>
      <c r="G15" s="93"/>
      <c r="H15" s="93"/>
      <c r="I15" s="105"/>
      <c r="J15" s="105"/>
      <c r="K15" s="105"/>
    </row>
    <row r="16" spans="1:11">
      <c r="A16" s="117">
        <v>2014</v>
      </c>
      <c r="B16" s="113">
        <v>10.104373262785503</v>
      </c>
      <c r="C16" s="114">
        <v>1.1000000000000001</v>
      </c>
      <c r="D16" s="115">
        <v>1.0344827586206897</v>
      </c>
      <c r="E16" s="96"/>
      <c r="F16" s="93"/>
      <c r="G16" s="93"/>
      <c r="H16" s="93"/>
      <c r="I16" s="105"/>
      <c r="J16" s="105"/>
      <c r="K16" s="105"/>
    </row>
    <row r="17" spans="1:18">
      <c r="A17" s="117">
        <v>2015</v>
      </c>
      <c r="B17" s="113">
        <v>8.4995374737467717</v>
      </c>
      <c r="C17" s="114">
        <v>0.6</v>
      </c>
      <c r="D17" s="120">
        <v>0.53090633295411449</v>
      </c>
      <c r="E17" s="99"/>
      <c r="F17" s="92"/>
      <c r="G17" s="94"/>
      <c r="H17" s="94"/>
      <c r="I17" s="94"/>
      <c r="K17" s="5"/>
    </row>
    <row r="18" spans="1:18">
      <c r="A18" s="109">
        <v>2016</v>
      </c>
      <c r="B18" s="113">
        <v>9.6967939373433687</v>
      </c>
      <c r="C18" s="121">
        <v>0.1</v>
      </c>
      <c r="D18" s="115">
        <v>-0.15</v>
      </c>
      <c r="E18" s="3"/>
      <c r="F18" s="3"/>
      <c r="G18" s="3"/>
      <c r="H18" s="3"/>
      <c r="I18" s="11"/>
      <c r="K18" s="5"/>
    </row>
    <row r="19" spans="1:18">
      <c r="A19" s="128">
        <v>2017</v>
      </c>
      <c r="B19" s="113">
        <v>13.849955834930093</v>
      </c>
      <c r="C19" s="108"/>
      <c r="D19" s="108"/>
    </row>
    <row r="20" spans="1:18">
      <c r="A20" s="108"/>
      <c r="B20" s="108"/>
      <c r="C20" s="108"/>
      <c r="D20" s="108"/>
    </row>
    <row r="21" spans="1:18">
      <c r="A21" s="108"/>
      <c r="B21" s="108"/>
      <c r="C21" s="108"/>
      <c r="D21" s="108"/>
    </row>
    <row r="22" spans="1:18">
      <c r="A22" s="108"/>
      <c r="B22" s="108"/>
      <c r="C22" s="108"/>
      <c r="D22" s="108"/>
    </row>
    <row r="23" spans="1:18">
      <c r="A23" s="108"/>
      <c r="B23" s="115"/>
      <c r="C23" s="108"/>
      <c r="D23" s="108"/>
    </row>
    <row r="24" spans="1:18">
      <c r="A24" s="108"/>
      <c r="B24" s="108"/>
      <c r="C24" s="108"/>
      <c r="D24" s="108"/>
    </row>
    <row r="29" spans="1:18">
      <c r="E29" s="17"/>
    </row>
    <row r="30" spans="1:18">
      <c r="E30" s="17"/>
    </row>
    <row r="31" spans="1:18">
      <c r="C31" s="6"/>
      <c r="D31" s="6"/>
      <c r="E31" s="13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>
      <c r="C32" s="6"/>
      <c r="D32" s="6"/>
      <c r="E32" s="13"/>
      <c r="F32" s="6"/>
      <c r="G32" s="6"/>
      <c r="H32" s="6"/>
      <c r="I32" s="6"/>
      <c r="J32" s="6"/>
      <c r="K32" s="6"/>
      <c r="L32" s="4"/>
      <c r="M32" s="6"/>
      <c r="N32" s="6"/>
      <c r="O32" s="6"/>
      <c r="P32" s="6"/>
      <c r="Q32" s="6"/>
      <c r="R32" s="6"/>
    </row>
    <row r="33" spans="2:18">
      <c r="C33" s="6"/>
      <c r="D33" s="6"/>
      <c r="E33" s="13"/>
      <c r="F33" s="6"/>
      <c r="G33" s="6"/>
      <c r="H33" s="6"/>
      <c r="I33" s="6"/>
      <c r="J33" s="6"/>
      <c r="K33" s="6"/>
      <c r="L33" s="4"/>
      <c r="M33" s="6"/>
      <c r="N33" s="6"/>
      <c r="O33" s="6"/>
      <c r="P33" s="6"/>
      <c r="Q33" s="6"/>
      <c r="R33" s="6"/>
    </row>
    <row r="34" spans="2:18">
      <c r="E34" s="17"/>
    </row>
    <row r="35" spans="2:18">
      <c r="E35" s="17"/>
    </row>
    <row r="36" spans="2:18">
      <c r="B36" s="6"/>
      <c r="E36" s="17"/>
    </row>
    <row r="37" spans="2:18">
      <c r="B37" s="6"/>
      <c r="E37" s="17"/>
    </row>
    <row r="38" spans="2:18">
      <c r="B38" s="6"/>
      <c r="E38" s="17"/>
    </row>
    <row r="39" spans="2:18">
      <c r="B39" s="122"/>
      <c r="C39" s="122"/>
      <c r="D39" s="124"/>
      <c r="E39" s="17"/>
    </row>
    <row r="40" spans="2:18">
      <c r="E40" s="17"/>
    </row>
    <row r="41" spans="2:18">
      <c r="E41" s="17"/>
    </row>
    <row r="42" spans="2:18">
      <c r="E42" s="17"/>
    </row>
    <row r="43" spans="2:18">
      <c r="E43" s="17"/>
    </row>
    <row r="44" spans="2:18">
      <c r="E44" s="17"/>
    </row>
    <row r="45" spans="2:18">
      <c r="E45" s="17"/>
    </row>
  </sheetData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2" sqref="A2"/>
    </sheetView>
  </sheetViews>
  <sheetFormatPr baseColWidth="10" defaultRowHeight="12.75"/>
  <cols>
    <col min="1" max="1" width="54.5703125" style="2" bestFit="1" customWidth="1"/>
    <col min="2" max="8" width="6.7109375" style="2" customWidth="1"/>
    <col min="9" max="9" width="29.42578125" style="2" customWidth="1"/>
    <col min="10" max="10" width="13.85546875" style="2" customWidth="1"/>
    <col min="11" max="15" width="6.7109375" style="2" customWidth="1"/>
    <col min="16" max="16384" width="11.42578125" style="2"/>
  </cols>
  <sheetData>
    <row r="1" spans="1:11" ht="14.25">
      <c r="A1" s="132" t="s">
        <v>118</v>
      </c>
      <c r="B1"/>
      <c r="C1"/>
      <c r="D1"/>
      <c r="E1"/>
      <c r="F1"/>
      <c r="G1"/>
      <c r="H1"/>
      <c r="I1"/>
      <c r="J1"/>
      <c r="K1"/>
    </row>
    <row r="2" spans="1:11" ht="15">
      <c r="A2" s="64"/>
      <c r="B2"/>
      <c r="C2"/>
      <c r="D2"/>
      <c r="E2"/>
      <c r="F2"/>
      <c r="G2"/>
      <c r="H2"/>
      <c r="I2"/>
      <c r="J2"/>
      <c r="K2"/>
    </row>
    <row r="3" spans="1:11">
      <c r="A3"/>
      <c r="B3">
        <v>2017</v>
      </c>
      <c r="C3">
        <v>2016</v>
      </c>
      <c r="G3" s="15"/>
      <c r="J3" s="5"/>
    </row>
    <row r="4" spans="1:11">
      <c r="A4" t="s">
        <v>36</v>
      </c>
      <c r="B4" s="1">
        <v>33.241838591879727</v>
      </c>
      <c r="C4" s="1">
        <v>25.104709715656384</v>
      </c>
      <c r="J4" s="5"/>
      <c r="K4" s="5"/>
    </row>
    <row r="5" spans="1:11">
      <c r="A5" t="s">
        <v>33</v>
      </c>
      <c r="B5" s="1">
        <v>27.298548232361586</v>
      </c>
      <c r="C5" s="1">
        <v>15.356672639997447</v>
      </c>
      <c r="J5" s="100"/>
      <c r="K5" s="5"/>
    </row>
    <row r="6" spans="1:11">
      <c r="A6" t="s">
        <v>38</v>
      </c>
      <c r="B6" s="1">
        <v>22.429989691027657</v>
      </c>
      <c r="C6" s="1">
        <v>20.53694193486259</v>
      </c>
      <c r="J6" s="5"/>
      <c r="K6" s="5"/>
    </row>
    <row r="7" spans="1:11">
      <c r="A7" t="s">
        <v>35</v>
      </c>
      <c r="B7" s="1">
        <v>18.961245373100432</v>
      </c>
      <c r="C7" s="1">
        <v>13.937533536100199</v>
      </c>
      <c r="K7" s="5"/>
    </row>
    <row r="8" spans="1:11">
      <c r="A8" t="s">
        <v>184</v>
      </c>
      <c r="B8" s="1">
        <v>14.880026649289821</v>
      </c>
      <c r="C8" s="1">
        <v>6.1532211845303024</v>
      </c>
      <c r="J8" s="5"/>
      <c r="K8" s="5"/>
    </row>
    <row r="9" spans="1:11">
      <c r="A9" t="s">
        <v>125</v>
      </c>
      <c r="B9" s="1">
        <v>12.182748747345858</v>
      </c>
      <c r="C9" s="1">
        <v>7.7884351770151916</v>
      </c>
      <c r="J9" s="100"/>
      <c r="K9" s="5"/>
    </row>
    <row r="10" spans="1:11">
      <c r="A10" t="s">
        <v>126</v>
      </c>
      <c r="B10" s="1">
        <v>9.4243433994584631</v>
      </c>
      <c r="C10" s="1">
        <v>6.2160963182208455</v>
      </c>
      <c r="J10" s="5"/>
      <c r="K10" s="5"/>
    </row>
    <row r="11" spans="1:11">
      <c r="A11" t="s">
        <v>32</v>
      </c>
      <c r="B11" s="1">
        <v>8.6189145957579036</v>
      </c>
      <c r="C11" s="1">
        <v>-6.800599914382369</v>
      </c>
      <c r="J11" s="5"/>
      <c r="K11" s="5"/>
    </row>
    <row r="12" spans="1:11">
      <c r="A12" t="s">
        <v>28</v>
      </c>
      <c r="B12" s="1">
        <v>7.7540777398815752</v>
      </c>
      <c r="C12" s="1">
        <v>8.4910859745530072</v>
      </c>
      <c r="J12" s="100"/>
      <c r="K12" s="5"/>
    </row>
    <row r="13" spans="1:11">
      <c r="A13" t="s">
        <v>37</v>
      </c>
      <c r="B13" s="1">
        <v>7.0901482637402218</v>
      </c>
      <c r="C13" s="1">
        <v>2.5064146995011498</v>
      </c>
      <c r="J13" s="5"/>
      <c r="K13" s="5"/>
    </row>
    <row r="14" spans="1:11">
      <c r="A14" t="s">
        <v>39</v>
      </c>
      <c r="B14" s="1">
        <v>6.7431131426440398</v>
      </c>
      <c r="C14" s="1">
        <v>6.2169053037884012</v>
      </c>
      <c r="J14" s="100"/>
      <c r="K14" s="5"/>
    </row>
    <row r="15" spans="1:11">
      <c r="A15" t="s">
        <v>124</v>
      </c>
      <c r="B15" s="1">
        <v>5.9921444117780229</v>
      </c>
      <c r="C15" s="1">
        <v>4.3676152428577186</v>
      </c>
      <c r="J15" s="5"/>
      <c r="K15" s="5"/>
    </row>
    <row r="16" spans="1:11">
      <c r="A16" t="s">
        <v>34</v>
      </c>
      <c r="B16" s="1">
        <v>3.6192752977437781</v>
      </c>
      <c r="C16" s="1">
        <v>0.91800742989310535</v>
      </c>
      <c r="J16" s="5"/>
      <c r="K16" s="5"/>
    </row>
    <row r="17" spans="1:12">
      <c r="A17" t="s">
        <v>0</v>
      </c>
      <c r="B17" s="1">
        <v>0.14488187773562089</v>
      </c>
      <c r="C17" s="1">
        <v>1.2973663993971734</v>
      </c>
      <c r="J17" s="100"/>
      <c r="K17" s="5"/>
    </row>
    <row r="18" spans="1:12">
      <c r="A18" t="s">
        <v>1</v>
      </c>
      <c r="B18" s="1">
        <v>-1.5208579617527427</v>
      </c>
      <c r="C18" s="1">
        <v>0.66749870089583396</v>
      </c>
      <c r="J18" s="100"/>
      <c r="K18" s="5"/>
    </row>
    <row r="19" spans="1:12">
      <c r="A19"/>
      <c r="B19"/>
      <c r="C19"/>
      <c r="J19" s="5"/>
      <c r="K19" s="5"/>
    </row>
    <row r="20" spans="1:12">
      <c r="A20" t="s">
        <v>2</v>
      </c>
      <c r="B20" s="1">
        <v>13.849955834930093</v>
      </c>
      <c r="C20" s="1">
        <v>9.6967939373433687</v>
      </c>
      <c r="J20" s="5"/>
      <c r="K20" s="5"/>
    </row>
    <row r="21" spans="1:12">
      <c r="L21" s="5"/>
    </row>
  </sheetData>
  <sortState ref="A4:C18">
    <sortCondition descending="1" ref="B4:B18"/>
  </sortState>
  <phoneticPr fontId="7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Figur1</vt:lpstr>
      <vt:lpstr>Figur 2</vt:lpstr>
      <vt:lpstr>Tabell 1</vt:lpstr>
      <vt:lpstr>Tabell 2</vt:lpstr>
      <vt:lpstr>Tabell 3</vt:lpstr>
      <vt:lpstr>Tabell 4</vt:lpstr>
      <vt:lpstr>Figur 3</vt:lpstr>
      <vt:lpstr>Figur 4</vt:lpstr>
      <vt:lpstr>Figur 5</vt:lpstr>
      <vt:lpstr>Figur 6</vt:lpstr>
      <vt:lpstr>Figur 7</vt:lpstr>
      <vt:lpstr>Figur 8</vt:lpstr>
      <vt:lpstr>Tabell 5 </vt:lpstr>
      <vt:lpstr>Tabell 6</vt:lpstr>
      <vt:lpstr>Tabell 7</vt:lpstr>
      <vt:lpstr>Tabell 8</vt:lpstr>
      <vt:lpstr>Figur 9</vt:lpstr>
      <vt:lpstr>Figur 10</vt:lpstr>
    </vt:vector>
  </TitlesOfParts>
  <Company>Aetat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Hagtvet</dc:creator>
  <cp:lastModifiedBy>Gjerde, Audun</cp:lastModifiedBy>
  <cp:lastPrinted>2013-04-12T09:30:32Z</cp:lastPrinted>
  <dcterms:created xsi:type="dcterms:W3CDTF">2001-05-31T07:23:31Z</dcterms:created>
  <dcterms:modified xsi:type="dcterms:W3CDTF">2020-02-03T14:19:06Z</dcterms:modified>
</cp:coreProperties>
</file>